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11760" windowHeight="6405"/>
  </bookViews>
  <sheets>
    <sheet name="F1 (N to S)" sheetId="1" r:id="rId1"/>
    <sheet name="F1 (E to W)" sheetId="8" r:id="rId2"/>
    <sheet name="F2 (E to W)" sheetId="5" r:id="rId3"/>
    <sheet name="F2 (S to N)" sheetId="9" r:id="rId4"/>
    <sheet name="F3 (S to N)" sheetId="6" r:id="rId5"/>
    <sheet name="F3 (E to W)" sheetId="10" r:id="rId6"/>
    <sheet name="F5 (S to N)" sheetId="7" r:id="rId7"/>
    <sheet name="F5 (E to W)" sheetId="11" r:id="rId8"/>
  </sheets>
  <calcPr calcId="145621"/>
</workbook>
</file>

<file path=xl/calcChain.xml><?xml version="1.0" encoding="utf-8"?>
<calcChain xmlns="http://schemas.openxmlformats.org/spreadsheetml/2006/main">
  <c r="G119" i="6" l="1"/>
  <c r="G145" i="6"/>
  <c r="G132" i="6"/>
  <c r="G131" i="6"/>
  <c r="G130" i="6"/>
  <c r="G128" i="6"/>
  <c r="G127" i="6"/>
  <c r="G126" i="6"/>
  <c r="G124" i="6"/>
  <c r="G122" i="6"/>
  <c r="G121" i="6"/>
  <c r="G120" i="6"/>
  <c r="G78" i="6"/>
  <c r="G75" i="6"/>
  <c r="G69" i="6"/>
  <c r="G59" i="6"/>
</calcChain>
</file>

<file path=xl/sharedStrings.xml><?xml version="1.0" encoding="utf-8"?>
<sst xmlns="http://schemas.openxmlformats.org/spreadsheetml/2006/main" count="3373" uniqueCount="267">
  <si>
    <t>SITE ID</t>
  </si>
  <si>
    <t>F1</t>
  </si>
  <si>
    <t>TREE #</t>
  </si>
  <si>
    <t>10M BIN</t>
  </si>
  <si>
    <t>HEIGHT (M)</t>
  </si>
  <si>
    <t>SPECIES</t>
  </si>
  <si>
    <t>TRUNK HEIGHT (M)</t>
  </si>
  <si>
    <t># OF PRIMARY BRANCHES</t>
  </si>
  <si>
    <t>ANGLE OF PRIMARY BRANCHES</t>
  </si>
  <si>
    <t>NOTE TO TREE</t>
  </si>
  <si>
    <t>0m</t>
  </si>
  <si>
    <t>10m</t>
  </si>
  <si>
    <t>dead</t>
  </si>
  <si>
    <t>F2</t>
  </si>
  <si>
    <t>F3</t>
  </si>
  <si>
    <t>F5</t>
  </si>
  <si>
    <t>FRACTIONAL GROUND COVER (%)</t>
  </si>
  <si>
    <t>UNDERSTORY HEIGHT (M)</t>
  </si>
  <si>
    <t>DBH (IN) PREV</t>
  </si>
  <si>
    <t>DBH (IN) UPD</t>
  </si>
  <si>
    <t>20m</t>
  </si>
  <si>
    <t>30m</t>
  </si>
  <si>
    <t>40m</t>
  </si>
  <si>
    <t>50m</t>
  </si>
  <si>
    <t>60m</t>
  </si>
  <si>
    <t>TA</t>
  </si>
  <si>
    <t>70m</t>
  </si>
  <si>
    <t>80m</t>
  </si>
  <si>
    <t>90m</t>
  </si>
  <si>
    <t>100m</t>
  </si>
  <si>
    <t>110m</t>
  </si>
  <si>
    <t>120m</t>
  </si>
  <si>
    <t>130m</t>
  </si>
  <si>
    <t>140m</t>
  </si>
  <si>
    <t>NaN</t>
  </si>
  <si>
    <t>bush</t>
  </si>
  <si>
    <t>Nut tree?</t>
  </si>
  <si>
    <t>?</t>
  </si>
  <si>
    <t>Acorn</t>
  </si>
  <si>
    <t>Ash?</t>
  </si>
  <si>
    <t>Willow</t>
  </si>
  <si>
    <t>Ash/Eucalypus</t>
  </si>
  <si>
    <t>150m</t>
  </si>
  <si>
    <t>160m</t>
  </si>
  <si>
    <t>170m</t>
  </si>
  <si>
    <t>180m</t>
  </si>
  <si>
    <t>190m</t>
  </si>
  <si>
    <t>200m</t>
  </si>
  <si>
    <t>ANGLE OF PRIMARY BRANCHES (DEG)</t>
  </si>
  <si>
    <t>shrub</t>
  </si>
  <si>
    <t>30% grass litter, 70% small plants</t>
  </si>
  <si>
    <t>40% living grass, 60% small plants</t>
  </si>
  <si>
    <t>standing water</t>
  </si>
  <si>
    <t>50% living grass, 50% grass litter</t>
  </si>
  <si>
    <t>marsh</t>
  </si>
  <si>
    <t>30% standing water, 70% grass litter</t>
  </si>
  <si>
    <t>20% standing water, 80% grass litter</t>
  </si>
  <si>
    <t>60% shrub, 40% grass litter</t>
  </si>
  <si>
    <t>60% living plants, 40% litter</t>
  </si>
  <si>
    <t>80% living grass, 20% litter</t>
  </si>
  <si>
    <t>1.5 / 0.5</t>
  </si>
  <si>
    <t>70% living grass, 30% litter</t>
  </si>
  <si>
    <t>1.5 / 0.4</t>
  </si>
  <si>
    <t>100% grass litter</t>
  </si>
  <si>
    <t>0 / 2</t>
  </si>
  <si>
    <t>5% living grass, 95% litter</t>
  </si>
  <si>
    <t>0 / 2.5</t>
  </si>
  <si>
    <t>40% living plants, 60% litter</t>
  </si>
  <si>
    <t>0 / 3</t>
  </si>
  <si>
    <t>50% living plants, 50% litter</t>
  </si>
  <si>
    <t>0.4 / 3</t>
  </si>
  <si>
    <t>80% grass, 20% litter</t>
  </si>
  <si>
    <t>100% grass</t>
  </si>
  <si>
    <t>85% grass, 15% tree trunks</t>
  </si>
  <si>
    <t>50% grass, 50% grass litter</t>
  </si>
  <si>
    <t>30% grass, 2% weeds</t>
  </si>
  <si>
    <t>40% grass, 60% necromass</t>
  </si>
  <si>
    <t>0.05 grass</t>
  </si>
  <si>
    <t>40% grass, 20% weeds</t>
  </si>
  <si>
    <t>0.04 grass</t>
  </si>
  <si>
    <t>20% grass, 80% necromass</t>
  </si>
  <si>
    <t>80% grass</t>
  </si>
  <si>
    <t>0.08 grass</t>
  </si>
  <si>
    <t>80% grass, 5% weeds</t>
  </si>
  <si>
    <t>20% grass, 60% weeds</t>
  </si>
  <si>
    <t>0.02 grass</t>
  </si>
  <si>
    <t>70% grass, 5% weeds</t>
  </si>
  <si>
    <t>40% grass</t>
  </si>
  <si>
    <t>30% grass, 10% weeds</t>
  </si>
  <si>
    <t>20% grass, 10% weeds</t>
  </si>
  <si>
    <t>30% grass, 5% weeds</t>
  </si>
  <si>
    <t>40% grass, 5% weeds, 40% leaves</t>
  </si>
  <si>
    <t>0.07 grass</t>
  </si>
  <si>
    <t>20% grass, 2% fallen wood, 50% leaves</t>
  </si>
  <si>
    <t>40% grass, 1% fallen wood</t>
  </si>
  <si>
    <t>40% grass, 5% fallen wood</t>
  </si>
  <si>
    <t>30% grass, 5% fallen wood</t>
  </si>
  <si>
    <t>60% grass</t>
  </si>
  <si>
    <t>30% grass</t>
  </si>
  <si>
    <t>5% grass, dead leaves</t>
  </si>
  <si>
    <t>0.1 grass</t>
  </si>
  <si>
    <t>50% grass</t>
  </si>
  <si>
    <t>0.03 grass</t>
  </si>
  <si>
    <t>70% grass</t>
  </si>
  <si>
    <t>30% grass, 10% fallen wood</t>
  </si>
  <si>
    <t>60% grass, 8% fallen wood</t>
  </si>
  <si>
    <t>40% grass, 2% fallen wood</t>
  </si>
  <si>
    <t>20% grass, 5% fallen wood</t>
  </si>
  <si>
    <t>10% grass, 80% dead leaves</t>
  </si>
  <si>
    <t>0.01 grass</t>
  </si>
  <si>
    <t>60% grass, 10% leaves</t>
  </si>
  <si>
    <t>0.03 grass, 1 shrubs</t>
  </si>
  <si>
    <t>Black Willow</t>
  </si>
  <si>
    <t>White Oak</t>
  </si>
  <si>
    <t>Dogwood</t>
  </si>
  <si>
    <t>Unknown</t>
  </si>
  <si>
    <t>unknown</t>
  </si>
  <si>
    <t>30% living grass, 70% litter</t>
  </si>
  <si>
    <t>70% living plants, 30% litter</t>
  </si>
  <si>
    <t>5% living plants, 95% grass litter</t>
  </si>
  <si>
    <t>20% living grass, 80% grass litter</t>
  </si>
  <si>
    <t>20% living plants, 80% litter</t>
  </si>
  <si>
    <t>1 (shrubs)</t>
  </si>
  <si>
    <t>80% living plants, 20% litter</t>
  </si>
  <si>
    <t>1.5 (shrubs)</t>
  </si>
  <si>
    <t>95% living grass</t>
  </si>
  <si>
    <t>90% living grass</t>
  </si>
  <si>
    <t>95% living plants with grass</t>
  </si>
  <si>
    <t>Speckled Alder</t>
  </si>
  <si>
    <t>0.8 grass</t>
  </si>
  <si>
    <t>40% living grass, 50% grass litter</t>
  </si>
  <si>
    <t>1 grass</t>
  </si>
  <si>
    <t>30% grass + shrub, 30% dead leaves</t>
  </si>
  <si>
    <t>0.6 grass / 1.3 shrub</t>
  </si>
  <si>
    <t>1.6 grass</t>
  </si>
  <si>
    <t>40% shrub, 50% grass</t>
  </si>
  <si>
    <t>1.7 shrub / 0.8 grass</t>
  </si>
  <si>
    <t>70% shrub, 20% grass</t>
  </si>
  <si>
    <t>100% shrub (foliage), 10% shrub at ground</t>
  </si>
  <si>
    <t>2.5 shrub</t>
  </si>
  <si>
    <t>2% shrub at ground, 100% shrub (foliage)</t>
  </si>
  <si>
    <t>3.5 shrub</t>
  </si>
  <si>
    <t>4 shrub</t>
  </si>
  <si>
    <t>80% shrub foliage, 1% shrub at ground</t>
  </si>
  <si>
    <t>90% shrub foliage, 1% shrub at ground</t>
  </si>
  <si>
    <t>2% shrub at ground, 85% shrub foliage</t>
  </si>
  <si>
    <t>5% shrub at ground, 90% shrub foliage</t>
  </si>
  <si>
    <t>5 shrub</t>
  </si>
  <si>
    <t>3% shrub at ground, 5% grass, 100% shrub foliage</t>
  </si>
  <si>
    <t>3 shrub / 0.1 grass</t>
  </si>
  <si>
    <t>30% grass, 5% shrub</t>
  </si>
  <si>
    <t>0.5 grass / 1 shrub</t>
  </si>
  <si>
    <t>8% fallen wood, 10% grass</t>
  </si>
  <si>
    <t>30% fallen wood, 10% grass, 5% shrub</t>
  </si>
  <si>
    <t>0.6 grass/ 1.8 shrub</t>
  </si>
  <si>
    <t>Black Alder</t>
  </si>
  <si>
    <t>Alder</t>
  </si>
  <si>
    <t>Squashberry</t>
  </si>
  <si>
    <t>Beeb Willow</t>
  </si>
  <si>
    <t>BlackWillow</t>
  </si>
  <si>
    <t>30-50</t>
  </si>
  <si>
    <t>50-70</t>
  </si>
  <si>
    <t>40-60</t>
  </si>
  <si>
    <t>30-60</t>
  </si>
  <si>
    <t>40-50</t>
  </si>
  <si>
    <t>0.6 (1st US) / 2.5 (2nd US)</t>
  </si>
  <si>
    <t>90% (1st understory - US)</t>
  </si>
  <si>
    <t>0.7 (1st US) / 1.8 (2nd US)</t>
  </si>
  <si>
    <t>0.9 (1st US) grass + veg / 1.9 (2nd US)</t>
  </si>
  <si>
    <t>0.9 (1st US) / 1.8 (2nd US)</t>
  </si>
  <si>
    <t>90% (1st + 2nd US)</t>
  </si>
  <si>
    <t>80% (1st + 2nd US)</t>
  </si>
  <si>
    <t>70% (1st + 2nd US), 20% litter</t>
  </si>
  <si>
    <t xml:space="preserve">80% (1st + 2nd US) </t>
  </si>
  <si>
    <t>0.6 (veg) / 2.5 (shrub)</t>
  </si>
  <si>
    <t>0.5 veg / 1.6 (shrub)</t>
  </si>
  <si>
    <t>80% (1st US)</t>
  </si>
  <si>
    <t>95% (1st + 2nd US)</t>
  </si>
  <si>
    <t>0.6 (1st US) / 1.6 (2nd US)</t>
  </si>
  <si>
    <t>1 (1st US) / 1.8 (2nd US)</t>
  </si>
  <si>
    <t>0.7 (veg) / 2.5 (shrub) / 6 (shrub)</t>
  </si>
  <si>
    <t>1.5 (shrub) / 4 (shrub)</t>
  </si>
  <si>
    <t>90% (2nd US)</t>
  </si>
  <si>
    <t>2 (shrub)</t>
  </si>
  <si>
    <t>0.8 (veg) / 2.5 (shrub)</t>
  </si>
  <si>
    <t>60% (1st + 2nd US)</t>
  </si>
  <si>
    <t>0.2 (1st) / 2.5 (shrub)</t>
  </si>
  <si>
    <t>1.8 (shrub)</t>
  </si>
  <si>
    <t>70% veg, 20% leaf litter</t>
  </si>
  <si>
    <t>0.8 (veg)</t>
  </si>
  <si>
    <t>0.9 (grass) / 1.8 (shrub)</t>
  </si>
  <si>
    <t>1 (grass) / 4 (shrub)</t>
  </si>
  <si>
    <t>1.2 (grass)</t>
  </si>
  <si>
    <t>80% (grass + shrub)</t>
  </si>
  <si>
    <t>1.2 (grass) / 1.8 (shrub)</t>
  </si>
  <si>
    <t>0.8 (grass) / 1.6 (2nd US)</t>
  </si>
  <si>
    <t>1.1 (grass)</t>
  </si>
  <si>
    <t>0.8 (grass)</t>
  </si>
  <si>
    <t>5% grass</t>
  </si>
  <si>
    <t>0.8 (grass) / 1.2 (shrub)</t>
  </si>
  <si>
    <t xml:space="preserve"> </t>
  </si>
  <si>
    <t>30-80</t>
  </si>
  <si>
    <t>30-70</t>
  </si>
  <si>
    <t>young tree</t>
  </si>
  <si>
    <t>0.9 (grass) / 4 (shrub)</t>
  </si>
  <si>
    <t>30% veg (1st + 2nd understory) + fallen trees</t>
  </si>
  <si>
    <t>0.3 (veg) / 1.7 (shrub)</t>
  </si>
  <si>
    <t>90% veg</t>
  </si>
  <si>
    <t>0.6 (veg) / 2 (shrub)</t>
  </si>
  <si>
    <t>0.5 (veg) / 2 (shrub)</t>
  </si>
  <si>
    <t>80% veg</t>
  </si>
  <si>
    <t>0.4 (veg) / 1.8 (shrub)</t>
  </si>
  <si>
    <t>50% veg, 30% shrub</t>
  </si>
  <si>
    <t>0.3 (veg) / 1.9 (shrub)</t>
  </si>
  <si>
    <t>0.7 (veg) / 1.8 (shrub)</t>
  </si>
  <si>
    <t>60% veg</t>
  </si>
  <si>
    <t>0.35 (veg) / 2 (shrub)</t>
  </si>
  <si>
    <t>50% veg, 40% shrub</t>
  </si>
  <si>
    <t>80% veg, 20% shrub</t>
  </si>
  <si>
    <t>50% leaf coverage, 40% veg, 50% fallen wood</t>
  </si>
  <si>
    <t>40% shrub</t>
  </si>
  <si>
    <t>0.5 (veg) / 1.7 (shrub)</t>
  </si>
  <si>
    <t>70% shrub</t>
  </si>
  <si>
    <t>0.4 (veg) / 1.6 (shrub)</t>
  </si>
  <si>
    <t>70% veg</t>
  </si>
  <si>
    <t>0.7 (veg) / 1.5 (shrub)</t>
  </si>
  <si>
    <t>0.5 (veg)</t>
  </si>
  <si>
    <t>30% veg</t>
  </si>
  <si>
    <t>30% grass, 40% grass litter</t>
  </si>
  <si>
    <t>20% grass, 80% grass litter</t>
  </si>
  <si>
    <t>Oak</t>
  </si>
  <si>
    <t>Unkonwn</t>
  </si>
  <si>
    <t>Bush</t>
  </si>
  <si>
    <t>willow</t>
  </si>
  <si>
    <t>1.02-1.32</t>
  </si>
  <si>
    <t>1.04-1.58</t>
  </si>
  <si>
    <t>1.02-1.77</t>
  </si>
  <si>
    <t>2.56-2.71</t>
  </si>
  <si>
    <t>1.08-1.55</t>
  </si>
  <si>
    <t>40% veg, 20% shrub</t>
  </si>
  <si>
    <t>0.2 (veg) / 1.7 (shrub)</t>
  </si>
  <si>
    <t>1 (grass)</t>
  </si>
  <si>
    <t>40% leaf litter, 10% shrub</t>
  </si>
  <si>
    <t>0.9 (shrub)</t>
  </si>
  <si>
    <t>70% leaf litter, 10% shrub</t>
  </si>
  <si>
    <t>1.6 (shrub)</t>
  </si>
  <si>
    <t>80% leaf litter, 10% veg, 10% grass</t>
  </si>
  <si>
    <t>0.3 (veg) / 0.2 (grass)</t>
  </si>
  <si>
    <t>5% leaf litter, 70% veg</t>
  </si>
  <si>
    <t>80% grass, 10% veg</t>
  </si>
  <si>
    <t>0.2 (grass) / 1.3 (veg)</t>
  </si>
  <si>
    <t>80% leaf litter, 20% shrub</t>
  </si>
  <si>
    <t>10% grass, 20% veg</t>
  </si>
  <si>
    <t>0.9 (veg) / 1.2 (grass)</t>
  </si>
  <si>
    <t>5% grass, 5% veg, 5% fallen wood</t>
  </si>
  <si>
    <t>0.2 (veg) / 0.8 (grass)</t>
  </si>
  <si>
    <t>100% leaf litter</t>
  </si>
  <si>
    <t>1.3 (grass)</t>
  </si>
  <si>
    <t>50% leaf litter, 50% grass</t>
  </si>
  <si>
    <t>100% leaf litter and fallen wood</t>
  </si>
  <si>
    <t>80% grass, 20% leaf litter</t>
  </si>
  <si>
    <t>1.5 (grass)</t>
  </si>
  <si>
    <t>TPYE FLAG</t>
  </si>
  <si>
    <t>TYPE FLAG</t>
  </si>
  <si>
    <t>Type Flag</t>
  </si>
  <si>
    <t>Type FLAG</t>
  </si>
  <si>
    <t>Flag Tye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</si>
</sst>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/>
    <xf numFmtId="1" fontId="0" fillId="0" borderId="0" xfId="0" applyNumberFormat="1" applyFill="1" applyAlignment="1">
      <alignment horizontal="center"/>
    </xf>
    <xf numFmtId="9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8"/>
  <sheetViews>
    <sheetView tabSelected="1" topLeftCell="A34" workbookViewId="0">
      <selection activeCell="C74" sqref="C74"/>
    </sheetView>
  </sheetViews>
  <sheetFormatPr defaultRowHeight="15.75" x14ac:dyDescent="0.25"/>
  <cols>
    <col min="1" max="1" width="9.875" style="2" customWidth="1"/>
    <col min="2" max="2" width="9" style="2"/>
    <col min="3" max="3" width="10.75" style="2" customWidth="1"/>
    <col min="4" max="4" width="17.25" style="2" customWidth="1"/>
    <col min="5" max="5" width="16.5" style="2" customWidth="1"/>
    <col min="6" max="6" width="17.125" style="2" customWidth="1"/>
    <col min="7" max="7" width="14.375" style="2" customWidth="1"/>
    <col min="8" max="8" width="10.25" style="2" customWidth="1"/>
    <col min="9" max="9" width="11.5" style="2" bestFit="1" customWidth="1"/>
    <col min="10" max="10" width="22.875" style="2" customWidth="1"/>
    <col min="11" max="11" width="28.75" style="2" customWidth="1"/>
    <col min="12" max="12" width="36.875" style="2" customWidth="1"/>
    <col min="13" max="13" width="36.75" style="2" customWidth="1"/>
    <col min="14" max="14" width="27.75" style="2" customWidth="1"/>
    <col min="15" max="17" width="9" style="2"/>
    <col min="18" max="18" width="11.75" bestFit="1" customWidth="1"/>
    <col min="19" max="19" width="11.5" bestFit="1" customWidth="1"/>
    <col min="20" max="20" width="11.75" bestFit="1" customWidth="1"/>
    <col min="21" max="21" width="11.5" bestFit="1" customWidth="1"/>
    <col min="22" max="22" width="11.25" bestFit="1" customWidth="1"/>
    <col min="23" max="23" width="11.5" bestFit="1" customWidth="1"/>
  </cols>
  <sheetData>
    <row r="1" spans="1:23" s="2" customFormat="1" x14ac:dyDescent="0.25">
      <c r="A1" s="1" t="s">
        <v>0</v>
      </c>
      <c r="B1" s="1" t="s">
        <v>2</v>
      </c>
      <c r="C1" s="6" t="s">
        <v>3</v>
      </c>
      <c r="D1" s="6" t="s">
        <v>9</v>
      </c>
      <c r="E1" s="1" t="s">
        <v>18</v>
      </c>
      <c r="F1" s="1" t="s">
        <v>19</v>
      </c>
      <c r="G1" s="1" t="s">
        <v>4</v>
      </c>
      <c r="H1" s="1" t="s">
        <v>5</v>
      </c>
      <c r="I1" s="1" t="s">
        <v>262</v>
      </c>
      <c r="J1" s="1" t="s">
        <v>6</v>
      </c>
      <c r="K1" s="1" t="s">
        <v>7</v>
      </c>
      <c r="L1" s="1" t="s">
        <v>8</v>
      </c>
      <c r="M1" s="1" t="s">
        <v>16</v>
      </c>
      <c r="N1" s="1" t="s">
        <v>17</v>
      </c>
      <c r="O1" s="1"/>
      <c r="P1" s="1"/>
      <c r="Q1" s="1"/>
      <c r="R1" s="1"/>
      <c r="S1" s="1"/>
      <c r="T1" s="1"/>
      <c r="U1" s="1"/>
      <c r="V1" s="1"/>
      <c r="W1" s="1"/>
    </row>
    <row r="2" spans="1:23" s="9" customFormat="1" x14ac:dyDescent="0.25">
      <c r="A2" s="7" t="s">
        <v>1</v>
      </c>
      <c r="B2" s="8">
        <v>1</v>
      </c>
      <c r="C2" s="7" t="s">
        <v>47</v>
      </c>
      <c r="D2" s="7"/>
      <c r="E2" s="7">
        <v>5.8</v>
      </c>
      <c r="F2" s="7">
        <v>5.82</v>
      </c>
      <c r="G2" s="7">
        <v>8.4</v>
      </c>
      <c r="H2" s="7" t="s">
        <v>25</v>
      </c>
      <c r="I2" s="7">
        <v>1</v>
      </c>
      <c r="J2" s="7">
        <v>4.2</v>
      </c>
      <c r="K2" s="7">
        <v>8</v>
      </c>
      <c r="L2" s="7">
        <v>70</v>
      </c>
      <c r="M2" s="7" t="s">
        <v>75</v>
      </c>
      <c r="N2" s="7" t="s">
        <v>77</v>
      </c>
      <c r="O2" s="7"/>
      <c r="P2" s="7"/>
      <c r="Q2" s="7"/>
      <c r="R2" s="7"/>
      <c r="S2" s="7"/>
      <c r="T2" s="7"/>
      <c r="U2" s="7"/>
      <c r="V2" s="7"/>
      <c r="W2" s="7"/>
    </row>
    <row r="3" spans="1:23" s="9" customFormat="1" x14ac:dyDescent="0.25">
      <c r="A3" s="7" t="s">
        <v>1</v>
      </c>
      <c r="B3" s="8">
        <v>2</v>
      </c>
      <c r="C3" s="7" t="s">
        <v>46</v>
      </c>
      <c r="D3" s="7"/>
      <c r="E3" s="7">
        <v>7.92</v>
      </c>
      <c r="F3" s="7">
        <v>7.82</v>
      </c>
      <c r="G3" s="7">
        <v>12</v>
      </c>
      <c r="H3" s="7" t="s">
        <v>25</v>
      </c>
      <c r="I3" s="7">
        <v>1</v>
      </c>
      <c r="J3" s="7">
        <v>8.6</v>
      </c>
      <c r="K3" s="7">
        <v>8</v>
      </c>
      <c r="L3" s="7">
        <v>50</v>
      </c>
      <c r="M3" s="7" t="s">
        <v>76</v>
      </c>
      <c r="N3" s="7" t="s">
        <v>77</v>
      </c>
      <c r="O3" s="7"/>
      <c r="P3" s="7"/>
      <c r="Q3" s="7"/>
      <c r="R3" s="7"/>
      <c r="S3" s="7"/>
      <c r="T3" s="7"/>
      <c r="U3" s="7"/>
      <c r="V3" s="7"/>
      <c r="W3" s="7"/>
    </row>
    <row r="4" spans="1:23" x14ac:dyDescent="0.25">
      <c r="A4" s="2" t="s">
        <v>1</v>
      </c>
      <c r="B4" s="5">
        <v>3</v>
      </c>
      <c r="E4" s="2">
        <v>8.61</v>
      </c>
      <c r="F4" s="2">
        <v>8.3000000000000007</v>
      </c>
      <c r="G4" s="2">
        <v>11.6</v>
      </c>
      <c r="H4" s="2" t="s">
        <v>25</v>
      </c>
      <c r="I4" s="2">
        <v>1</v>
      </c>
      <c r="R4" s="2"/>
      <c r="S4" s="2"/>
      <c r="T4" s="2"/>
      <c r="U4" s="2"/>
      <c r="V4" s="2"/>
      <c r="W4" s="2"/>
    </row>
    <row r="5" spans="1:23" x14ac:dyDescent="0.25">
      <c r="A5" s="2" t="s">
        <v>1</v>
      </c>
      <c r="B5" s="5">
        <v>4</v>
      </c>
      <c r="E5" s="2">
        <v>8.9700000000000006</v>
      </c>
      <c r="F5" s="2">
        <v>9</v>
      </c>
      <c r="G5" s="2">
        <v>11.2</v>
      </c>
      <c r="H5" s="2" t="s">
        <v>25</v>
      </c>
      <c r="I5" s="2">
        <v>1</v>
      </c>
      <c r="R5" s="2"/>
      <c r="S5" s="2"/>
      <c r="T5" s="2"/>
      <c r="U5" s="2"/>
      <c r="V5" s="2"/>
      <c r="W5" s="2"/>
    </row>
    <row r="6" spans="1:23" x14ac:dyDescent="0.25">
      <c r="A6" s="2" t="s">
        <v>1</v>
      </c>
      <c r="B6" s="5">
        <v>5</v>
      </c>
      <c r="E6" s="2">
        <v>4.55</v>
      </c>
      <c r="F6" s="2">
        <v>4.45</v>
      </c>
      <c r="G6" s="2">
        <v>4.8</v>
      </c>
      <c r="H6" s="2" t="s">
        <v>25</v>
      </c>
      <c r="I6" s="2">
        <v>1</v>
      </c>
      <c r="R6" s="2"/>
      <c r="S6" s="2"/>
      <c r="T6" s="2"/>
      <c r="U6" s="2"/>
      <c r="V6" s="2"/>
      <c r="W6" s="2"/>
    </row>
    <row r="7" spans="1:23" s="9" customFormat="1" x14ac:dyDescent="0.25">
      <c r="A7" s="7" t="s">
        <v>1</v>
      </c>
      <c r="B7" s="8">
        <v>6</v>
      </c>
      <c r="C7" s="7" t="s">
        <v>45</v>
      </c>
      <c r="D7" s="7"/>
      <c r="E7" s="7">
        <v>6.45</v>
      </c>
      <c r="F7" s="7">
        <v>6.53</v>
      </c>
      <c r="G7" s="7">
        <v>13.2</v>
      </c>
      <c r="H7" s="7" t="s">
        <v>25</v>
      </c>
      <c r="I7" s="7">
        <v>1</v>
      </c>
      <c r="J7" s="7">
        <v>12.6</v>
      </c>
      <c r="K7" s="7">
        <v>5</v>
      </c>
      <c r="L7" s="7">
        <v>50</v>
      </c>
      <c r="M7" s="7" t="s">
        <v>78</v>
      </c>
      <c r="N7" s="7" t="s">
        <v>79</v>
      </c>
      <c r="O7" s="7"/>
      <c r="P7" s="7"/>
      <c r="Q7" s="7"/>
      <c r="R7" s="7"/>
      <c r="S7" s="7"/>
      <c r="T7" s="7"/>
      <c r="U7" s="7"/>
      <c r="V7" s="7"/>
      <c r="W7" s="7"/>
    </row>
    <row r="8" spans="1:23" x14ac:dyDescent="0.25">
      <c r="A8" s="2" t="s">
        <v>1</v>
      </c>
      <c r="B8" s="5">
        <v>7</v>
      </c>
      <c r="E8" s="2">
        <v>5.9</v>
      </c>
      <c r="F8" s="2">
        <v>5.78</v>
      </c>
      <c r="G8" s="2">
        <v>13.2</v>
      </c>
      <c r="H8" s="2" t="s">
        <v>25</v>
      </c>
      <c r="I8" s="2">
        <v>1</v>
      </c>
      <c r="R8" s="2"/>
      <c r="S8" s="2"/>
      <c r="T8" s="2"/>
      <c r="U8" s="2"/>
      <c r="V8" s="2"/>
      <c r="W8" s="2"/>
    </row>
    <row r="9" spans="1:23" x14ac:dyDescent="0.25">
      <c r="A9" s="2" t="s">
        <v>1</v>
      </c>
      <c r="B9" s="5">
        <v>8</v>
      </c>
      <c r="E9" s="2">
        <v>11.95</v>
      </c>
      <c r="F9" s="2">
        <v>11.68</v>
      </c>
      <c r="G9" s="2">
        <v>11.6</v>
      </c>
      <c r="H9" s="2" t="s">
        <v>25</v>
      </c>
      <c r="I9" s="2">
        <v>1</v>
      </c>
      <c r="R9" s="2"/>
      <c r="S9" s="2"/>
      <c r="T9" s="2"/>
      <c r="U9" s="2"/>
      <c r="V9" s="2"/>
      <c r="W9" s="2"/>
    </row>
    <row r="10" spans="1:23" x14ac:dyDescent="0.25">
      <c r="A10" s="2" t="s">
        <v>1</v>
      </c>
      <c r="B10" s="5">
        <v>9</v>
      </c>
      <c r="E10" s="2">
        <v>6.17</v>
      </c>
      <c r="F10" s="2">
        <v>6.1</v>
      </c>
      <c r="G10" s="2">
        <v>11.8</v>
      </c>
      <c r="H10" s="2" t="s">
        <v>25</v>
      </c>
      <c r="I10" s="2">
        <v>1</v>
      </c>
      <c r="R10" s="2"/>
      <c r="S10" s="2"/>
      <c r="T10" s="2"/>
      <c r="U10" s="2"/>
      <c r="V10" s="2"/>
      <c r="W10" s="2"/>
    </row>
    <row r="11" spans="1:23" x14ac:dyDescent="0.25">
      <c r="A11" s="2" t="s">
        <v>1</v>
      </c>
      <c r="B11" s="5">
        <v>10</v>
      </c>
      <c r="E11" s="3">
        <v>9.9</v>
      </c>
      <c r="F11" s="3">
        <v>9.9600000000000009</v>
      </c>
      <c r="G11" s="3">
        <v>13</v>
      </c>
      <c r="H11" s="2" t="s">
        <v>25</v>
      </c>
      <c r="I11" s="2">
        <v>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"/>
      <c r="W11" s="2"/>
    </row>
    <row r="12" spans="1:23" s="9" customFormat="1" x14ac:dyDescent="0.25">
      <c r="A12" s="7" t="s">
        <v>1</v>
      </c>
      <c r="B12" s="8">
        <v>11</v>
      </c>
      <c r="C12" s="7" t="s">
        <v>44</v>
      </c>
      <c r="D12" s="7"/>
      <c r="E12" s="7">
        <v>10</v>
      </c>
      <c r="F12" s="7">
        <v>9.9</v>
      </c>
      <c r="G12" s="7">
        <v>11.4</v>
      </c>
      <c r="H12" s="7" t="s">
        <v>25</v>
      </c>
      <c r="I12" s="7">
        <v>1</v>
      </c>
      <c r="J12" s="7">
        <v>10.1</v>
      </c>
      <c r="K12" s="7">
        <v>9</v>
      </c>
      <c r="L12" s="7">
        <v>45</v>
      </c>
      <c r="M12" s="7" t="s">
        <v>80</v>
      </c>
      <c r="N12" s="7" t="s">
        <v>77</v>
      </c>
      <c r="O12" s="7"/>
      <c r="P12" s="7"/>
      <c r="Q12" s="7"/>
      <c r="R12" s="7"/>
      <c r="S12" s="7"/>
      <c r="T12" s="7"/>
      <c r="U12" s="7"/>
      <c r="V12" s="7"/>
      <c r="W12" s="7"/>
    </row>
    <row r="13" spans="1:23" x14ac:dyDescent="0.25">
      <c r="A13" s="2" t="s">
        <v>1</v>
      </c>
      <c r="B13" s="5">
        <v>12</v>
      </c>
      <c r="E13" s="3">
        <v>6.92</v>
      </c>
      <c r="F13" s="3">
        <v>6.84</v>
      </c>
      <c r="G13" s="3">
        <v>10</v>
      </c>
      <c r="H13" s="2" t="s">
        <v>25</v>
      </c>
      <c r="I13" s="2">
        <v>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"/>
      <c r="W13" s="2"/>
    </row>
    <row r="14" spans="1:23" x14ac:dyDescent="0.25">
      <c r="A14" s="2" t="s">
        <v>1</v>
      </c>
      <c r="B14" s="5">
        <v>13</v>
      </c>
      <c r="D14" s="2" t="s">
        <v>12</v>
      </c>
      <c r="E14" s="3">
        <v>6.07</v>
      </c>
      <c r="F14" s="3">
        <v>6.23</v>
      </c>
      <c r="G14" s="3">
        <v>1.2</v>
      </c>
      <c r="H14" s="2" t="s">
        <v>25</v>
      </c>
      <c r="I14" s="2">
        <v>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"/>
      <c r="W14" s="2"/>
    </row>
    <row r="15" spans="1:23" s="9" customFormat="1" x14ac:dyDescent="0.25">
      <c r="A15" s="7" t="s">
        <v>1</v>
      </c>
      <c r="B15" s="8">
        <v>14</v>
      </c>
      <c r="C15" s="7" t="s">
        <v>43</v>
      </c>
      <c r="D15" s="7"/>
      <c r="E15" s="7">
        <v>10.1</v>
      </c>
      <c r="F15" s="7">
        <v>10.1</v>
      </c>
      <c r="G15" s="7">
        <v>10.8</v>
      </c>
      <c r="H15" s="7" t="s">
        <v>25</v>
      </c>
      <c r="I15" s="7">
        <v>1</v>
      </c>
      <c r="J15" s="7">
        <v>7.4</v>
      </c>
      <c r="K15" s="7">
        <v>6</v>
      </c>
      <c r="L15" s="7">
        <v>50</v>
      </c>
      <c r="M15" s="7" t="s">
        <v>81</v>
      </c>
      <c r="N15" s="7" t="s">
        <v>82</v>
      </c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 s="2" t="s">
        <v>1</v>
      </c>
      <c r="B16" s="5">
        <v>15</v>
      </c>
      <c r="E16" s="3">
        <v>6.8</v>
      </c>
      <c r="F16" s="3">
        <v>6.75</v>
      </c>
      <c r="G16" s="3">
        <v>9.8000000000000007</v>
      </c>
      <c r="H16" s="2" t="s">
        <v>25</v>
      </c>
      <c r="I16" s="2">
        <v>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"/>
      <c r="W16" s="2"/>
    </row>
    <row r="17" spans="1:23" x14ac:dyDescent="0.25">
      <c r="A17" s="2" t="s">
        <v>1</v>
      </c>
      <c r="B17" s="5">
        <v>16</v>
      </c>
      <c r="E17" s="3">
        <v>8.35</v>
      </c>
      <c r="F17" s="3">
        <v>8.15</v>
      </c>
      <c r="G17" s="3">
        <v>12.8</v>
      </c>
      <c r="H17" s="2" t="s">
        <v>25</v>
      </c>
      <c r="I17" s="2">
        <v>1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2"/>
      <c r="W17" s="2"/>
    </row>
    <row r="18" spans="1:23" x14ac:dyDescent="0.25">
      <c r="A18" s="2" t="s">
        <v>1</v>
      </c>
      <c r="B18" s="5">
        <v>17</v>
      </c>
      <c r="D18" s="2" t="s">
        <v>12</v>
      </c>
      <c r="E18" s="3">
        <v>2.9</v>
      </c>
      <c r="F18" s="3">
        <v>2.79</v>
      </c>
      <c r="G18" s="3">
        <v>4.5999999999999996</v>
      </c>
      <c r="H18" s="2" t="s">
        <v>25</v>
      </c>
      <c r="I18" s="2">
        <v>1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2"/>
      <c r="W18" s="2"/>
    </row>
    <row r="19" spans="1:23" s="9" customFormat="1" x14ac:dyDescent="0.25">
      <c r="A19" s="7" t="s">
        <v>1</v>
      </c>
      <c r="B19" s="8">
        <v>18</v>
      </c>
      <c r="C19" s="7" t="s">
        <v>42</v>
      </c>
      <c r="D19" s="7" t="s">
        <v>12</v>
      </c>
      <c r="E19" s="7">
        <v>3.9</v>
      </c>
      <c r="F19" s="7">
        <v>4.0199999999999996</v>
      </c>
      <c r="G19" s="7">
        <v>6.6</v>
      </c>
      <c r="H19" s="7" t="s">
        <v>25</v>
      </c>
      <c r="I19" s="7">
        <v>1</v>
      </c>
      <c r="J19" s="7" t="s">
        <v>34</v>
      </c>
      <c r="K19" s="7" t="s">
        <v>34</v>
      </c>
      <c r="L19" s="7" t="s">
        <v>34</v>
      </c>
      <c r="M19" s="7" t="s">
        <v>83</v>
      </c>
      <c r="N19" s="7" t="s">
        <v>77</v>
      </c>
      <c r="O19" s="7"/>
      <c r="P19" s="7"/>
      <c r="Q19" s="7"/>
      <c r="R19" s="7"/>
      <c r="S19" s="7"/>
      <c r="T19" s="7"/>
      <c r="U19" s="7"/>
      <c r="V19" s="7"/>
      <c r="W19" s="7"/>
    </row>
    <row r="20" spans="1:23" s="9" customFormat="1" x14ac:dyDescent="0.25">
      <c r="A20" s="7" t="s">
        <v>1</v>
      </c>
      <c r="B20" s="8">
        <v>19</v>
      </c>
      <c r="C20" s="7" t="s">
        <v>33</v>
      </c>
      <c r="D20" s="7"/>
      <c r="E20" s="7">
        <v>8</v>
      </c>
      <c r="F20" s="7">
        <v>7.89</v>
      </c>
      <c r="G20" s="7">
        <v>10.8</v>
      </c>
      <c r="H20" s="7" t="s">
        <v>25</v>
      </c>
      <c r="I20" s="7">
        <v>1</v>
      </c>
      <c r="J20" s="7">
        <v>5.8</v>
      </c>
      <c r="K20" s="7">
        <v>14</v>
      </c>
      <c r="L20" s="7">
        <v>60</v>
      </c>
      <c r="M20" s="7" t="s">
        <v>84</v>
      </c>
      <c r="N20" s="7" t="s">
        <v>85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x14ac:dyDescent="0.25">
      <c r="A21" s="2" t="s">
        <v>1</v>
      </c>
      <c r="B21" s="5">
        <v>20</v>
      </c>
      <c r="E21" s="3">
        <v>7.25</v>
      </c>
      <c r="F21" s="3">
        <v>6.97</v>
      </c>
      <c r="G21" s="3">
        <v>10.4</v>
      </c>
      <c r="H21" s="2" t="s">
        <v>25</v>
      </c>
      <c r="I21" s="2">
        <v>1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2"/>
      <c r="W21" s="2"/>
    </row>
    <row r="22" spans="1:23" x14ac:dyDescent="0.25">
      <c r="A22" s="2" t="s">
        <v>1</v>
      </c>
      <c r="B22" s="5">
        <v>21</v>
      </c>
      <c r="E22" s="3">
        <v>7.28</v>
      </c>
      <c r="F22" s="3">
        <v>7.23</v>
      </c>
      <c r="G22" s="3">
        <v>11</v>
      </c>
      <c r="H22" s="2" t="s">
        <v>25</v>
      </c>
      <c r="I22" s="2">
        <v>1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2"/>
      <c r="W22" s="2"/>
    </row>
    <row r="23" spans="1:23" s="9" customFormat="1" x14ac:dyDescent="0.25">
      <c r="A23" s="7" t="s">
        <v>1</v>
      </c>
      <c r="B23" s="8">
        <v>22</v>
      </c>
      <c r="C23" s="7" t="s">
        <v>32</v>
      </c>
      <c r="D23" s="7" t="s">
        <v>12</v>
      </c>
      <c r="E23" s="7">
        <v>3.8</v>
      </c>
      <c r="F23" s="7">
        <v>3.75</v>
      </c>
      <c r="G23" s="7">
        <v>6.2</v>
      </c>
      <c r="H23" s="7" t="s">
        <v>25</v>
      </c>
      <c r="I23" s="7">
        <v>1</v>
      </c>
      <c r="J23" s="7" t="s">
        <v>34</v>
      </c>
      <c r="K23" s="7" t="s">
        <v>34</v>
      </c>
      <c r="L23" s="7" t="s">
        <v>34</v>
      </c>
      <c r="M23" s="7" t="s">
        <v>86</v>
      </c>
      <c r="N23" s="7" t="s">
        <v>77</v>
      </c>
      <c r="O23" s="7"/>
      <c r="P23" s="7"/>
      <c r="Q23" s="7"/>
      <c r="R23" s="7"/>
      <c r="S23" s="7"/>
      <c r="T23" s="7"/>
      <c r="U23" s="7"/>
      <c r="V23" s="7"/>
      <c r="W23" s="7"/>
    </row>
    <row r="24" spans="1:23" x14ac:dyDescent="0.25">
      <c r="A24" s="2" t="s">
        <v>1</v>
      </c>
      <c r="B24" s="5">
        <v>23</v>
      </c>
      <c r="E24" s="3">
        <v>7.04</v>
      </c>
      <c r="F24" s="3">
        <v>6.99</v>
      </c>
      <c r="G24" s="3">
        <v>9.1999999999999993</v>
      </c>
      <c r="H24" s="2" t="s">
        <v>25</v>
      </c>
      <c r="I24" s="2">
        <v>1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2"/>
      <c r="W24" s="2"/>
    </row>
    <row r="25" spans="1:23" x14ac:dyDescent="0.25">
      <c r="A25" s="2" t="s">
        <v>1</v>
      </c>
      <c r="B25" s="5">
        <v>24</v>
      </c>
      <c r="D25" s="2" t="s">
        <v>12</v>
      </c>
      <c r="E25" s="3">
        <v>4.38</v>
      </c>
      <c r="F25" s="3">
        <v>4.4000000000000004</v>
      </c>
      <c r="G25" s="3">
        <v>7.8</v>
      </c>
      <c r="H25" s="2" t="s">
        <v>25</v>
      </c>
      <c r="I25" s="2">
        <v>1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2"/>
      <c r="W25" s="2"/>
    </row>
    <row r="26" spans="1:23" s="9" customFormat="1" x14ac:dyDescent="0.25">
      <c r="A26" s="7" t="s">
        <v>1</v>
      </c>
      <c r="B26" s="8">
        <v>25</v>
      </c>
      <c r="C26" s="7" t="s">
        <v>31</v>
      </c>
      <c r="D26" s="7"/>
      <c r="E26" s="7">
        <v>10.28</v>
      </c>
      <c r="F26" s="7">
        <v>10.199999999999999</v>
      </c>
      <c r="G26" s="7">
        <v>12.4</v>
      </c>
      <c r="H26" s="7" t="s">
        <v>25</v>
      </c>
      <c r="I26" s="7">
        <v>1</v>
      </c>
      <c r="J26" s="7">
        <v>7.4</v>
      </c>
      <c r="K26" s="7">
        <v>6</v>
      </c>
      <c r="L26" s="7">
        <v>40</v>
      </c>
      <c r="M26" s="7" t="s">
        <v>87</v>
      </c>
      <c r="N26" s="7" t="s">
        <v>85</v>
      </c>
      <c r="O26" s="7"/>
      <c r="P26" s="7"/>
      <c r="Q26" s="7"/>
      <c r="R26" s="7"/>
      <c r="S26" s="7"/>
      <c r="T26" s="7"/>
      <c r="U26" s="7"/>
      <c r="V26" s="7"/>
      <c r="W26" s="7"/>
    </row>
    <row r="27" spans="1:23" x14ac:dyDescent="0.25">
      <c r="A27" s="2" t="s">
        <v>1</v>
      </c>
      <c r="B27" s="5">
        <v>26</v>
      </c>
      <c r="E27" s="3">
        <v>7.3</v>
      </c>
      <c r="F27" s="3">
        <v>7.17</v>
      </c>
      <c r="G27" s="3">
        <v>13.4</v>
      </c>
      <c r="H27" s="2" t="s">
        <v>25</v>
      </c>
      <c r="I27" s="2">
        <v>1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2"/>
      <c r="W27" s="2"/>
    </row>
    <row r="28" spans="1:23" x14ac:dyDescent="0.25">
      <c r="A28" s="2" t="s">
        <v>1</v>
      </c>
      <c r="B28" s="5">
        <v>27</v>
      </c>
      <c r="E28" s="3">
        <v>10.4</v>
      </c>
      <c r="F28" s="3">
        <v>10.4</v>
      </c>
      <c r="G28" s="3">
        <v>12</v>
      </c>
      <c r="H28" s="2" t="s">
        <v>25</v>
      </c>
      <c r="I28" s="2">
        <v>1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2"/>
      <c r="W28" s="2"/>
    </row>
    <row r="29" spans="1:23" s="9" customFormat="1" x14ac:dyDescent="0.25">
      <c r="A29" s="7" t="s">
        <v>1</v>
      </c>
      <c r="B29" s="8">
        <v>28</v>
      </c>
      <c r="C29" s="7" t="s">
        <v>30</v>
      </c>
      <c r="D29" s="7"/>
      <c r="E29" s="7">
        <v>9.76</v>
      </c>
      <c r="F29" s="7">
        <v>9.7899999999999991</v>
      </c>
      <c r="G29" s="7">
        <v>12.4</v>
      </c>
      <c r="H29" s="7" t="s">
        <v>25</v>
      </c>
      <c r="I29" s="7">
        <v>1</v>
      </c>
      <c r="J29" s="7">
        <v>9.6</v>
      </c>
      <c r="K29" s="7">
        <v>6</v>
      </c>
      <c r="L29" s="7">
        <v>50</v>
      </c>
      <c r="M29" s="7" t="s">
        <v>88</v>
      </c>
      <c r="N29" s="7" t="s">
        <v>82</v>
      </c>
      <c r="O29" s="7"/>
      <c r="P29" s="7"/>
      <c r="Q29" s="7"/>
      <c r="R29" s="7"/>
      <c r="S29" s="7"/>
      <c r="T29" s="7"/>
      <c r="U29" s="7"/>
      <c r="V29" s="7"/>
      <c r="W29" s="7"/>
    </row>
    <row r="30" spans="1:23" s="9" customFormat="1" x14ac:dyDescent="0.25">
      <c r="A30" s="7" t="s">
        <v>1</v>
      </c>
      <c r="B30" s="8">
        <v>29</v>
      </c>
      <c r="C30" s="7" t="s">
        <v>29</v>
      </c>
      <c r="D30" s="7"/>
      <c r="E30" s="7">
        <v>9.36</v>
      </c>
      <c r="F30" s="7">
        <v>9.0299999999999994</v>
      </c>
      <c r="G30" s="7">
        <v>12</v>
      </c>
      <c r="H30" s="7" t="s">
        <v>25</v>
      </c>
      <c r="I30" s="7">
        <v>1</v>
      </c>
      <c r="J30" s="7">
        <v>7.4</v>
      </c>
      <c r="K30" s="7">
        <v>10</v>
      </c>
      <c r="L30" s="7">
        <v>80</v>
      </c>
      <c r="M30" s="7" t="s">
        <v>89</v>
      </c>
      <c r="N30" s="7" t="s">
        <v>77</v>
      </c>
      <c r="O30" s="7"/>
      <c r="P30" s="7"/>
      <c r="Q30" s="7"/>
      <c r="R30" s="7"/>
      <c r="S30" s="7"/>
      <c r="T30" s="7"/>
      <c r="U30" s="7"/>
      <c r="V30" s="7"/>
      <c r="W30" s="7"/>
    </row>
    <row r="31" spans="1:23" x14ac:dyDescent="0.25">
      <c r="A31" s="2" t="s">
        <v>1</v>
      </c>
      <c r="B31" s="5">
        <v>30</v>
      </c>
      <c r="E31" s="3">
        <v>2.64</v>
      </c>
      <c r="F31" s="3">
        <v>2.6</v>
      </c>
      <c r="G31" s="3">
        <v>3</v>
      </c>
      <c r="H31" s="2" t="s">
        <v>25</v>
      </c>
      <c r="I31" s="2">
        <v>1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2"/>
      <c r="W31" s="2"/>
    </row>
    <row r="32" spans="1:23" x14ac:dyDescent="0.25">
      <c r="A32" s="2" t="s">
        <v>1</v>
      </c>
      <c r="B32" s="5">
        <v>31</v>
      </c>
      <c r="E32" s="3">
        <v>8.65</v>
      </c>
      <c r="F32" s="3">
        <v>8.67</v>
      </c>
      <c r="G32" s="3">
        <v>11.2</v>
      </c>
      <c r="H32" s="2" t="s">
        <v>25</v>
      </c>
      <c r="I32" s="2">
        <v>1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2"/>
      <c r="W32" s="2"/>
    </row>
    <row r="33" spans="1:23" x14ac:dyDescent="0.25">
      <c r="A33" s="2" t="s">
        <v>1</v>
      </c>
      <c r="B33" s="5">
        <v>32</v>
      </c>
      <c r="E33" s="3">
        <v>8.9600000000000009</v>
      </c>
      <c r="F33" s="3">
        <v>9.0500000000000007</v>
      </c>
      <c r="G33" s="3">
        <v>13.4</v>
      </c>
      <c r="H33" s="2" t="s">
        <v>25</v>
      </c>
      <c r="I33" s="2">
        <v>1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2"/>
      <c r="W33" s="2"/>
    </row>
    <row r="34" spans="1:23" s="9" customFormat="1" x14ac:dyDescent="0.25">
      <c r="A34" s="7" t="s">
        <v>1</v>
      </c>
      <c r="B34" s="8">
        <v>33</v>
      </c>
      <c r="C34" s="7" t="s">
        <v>28</v>
      </c>
      <c r="D34" s="7"/>
      <c r="E34" s="7">
        <v>8.4600000000000009</v>
      </c>
      <c r="F34" s="7">
        <v>8.4499999999999993</v>
      </c>
      <c r="G34" s="7">
        <v>14</v>
      </c>
      <c r="H34" s="7" t="s">
        <v>25</v>
      </c>
      <c r="I34" s="7">
        <v>1</v>
      </c>
      <c r="J34" s="7">
        <v>11</v>
      </c>
      <c r="K34" s="7">
        <v>2</v>
      </c>
      <c r="L34" s="7">
        <v>50</v>
      </c>
      <c r="M34" s="7" t="s">
        <v>90</v>
      </c>
      <c r="N34" s="7" t="s">
        <v>77</v>
      </c>
      <c r="O34" s="7"/>
      <c r="P34" s="7"/>
      <c r="Q34" s="7"/>
      <c r="R34" s="7"/>
      <c r="S34" s="7"/>
      <c r="T34" s="7"/>
      <c r="U34" s="7"/>
      <c r="V34" s="7"/>
      <c r="W34" s="7"/>
    </row>
    <row r="35" spans="1:23" x14ac:dyDescent="0.25">
      <c r="A35" s="2" t="s">
        <v>1</v>
      </c>
      <c r="B35" s="5">
        <v>34</v>
      </c>
      <c r="D35" s="2" t="s">
        <v>12</v>
      </c>
      <c r="E35" s="3">
        <v>1.2</v>
      </c>
      <c r="F35" s="3">
        <v>1.26</v>
      </c>
      <c r="G35" s="3">
        <v>3.2</v>
      </c>
      <c r="H35" s="2" t="s">
        <v>25</v>
      </c>
      <c r="I35" s="2">
        <v>1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2"/>
      <c r="W35" s="2"/>
    </row>
    <row r="36" spans="1:23" x14ac:dyDescent="0.25">
      <c r="A36" s="2" t="s">
        <v>1</v>
      </c>
      <c r="B36" s="5">
        <v>35</v>
      </c>
      <c r="E36" s="3">
        <v>10.56</v>
      </c>
      <c r="F36" s="3">
        <v>10.5</v>
      </c>
      <c r="G36" s="3">
        <v>12.6</v>
      </c>
      <c r="H36" s="2" t="s">
        <v>25</v>
      </c>
      <c r="I36" s="2">
        <v>1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2"/>
      <c r="W36" s="2"/>
    </row>
    <row r="37" spans="1:23" x14ac:dyDescent="0.25">
      <c r="A37" s="2" t="s">
        <v>1</v>
      </c>
      <c r="B37" s="5">
        <v>36</v>
      </c>
      <c r="E37" s="3">
        <v>3.3</v>
      </c>
      <c r="F37" s="3">
        <v>3.32</v>
      </c>
      <c r="G37" s="3">
        <v>5.4</v>
      </c>
      <c r="H37" s="2" t="s">
        <v>25</v>
      </c>
      <c r="I37" s="2">
        <v>1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2"/>
      <c r="W37" s="2"/>
    </row>
    <row r="38" spans="1:23" s="9" customFormat="1" x14ac:dyDescent="0.25">
      <c r="A38" s="7" t="s">
        <v>1</v>
      </c>
      <c r="B38" s="8">
        <v>37</v>
      </c>
      <c r="C38" s="7" t="s">
        <v>27</v>
      </c>
      <c r="D38" s="7"/>
      <c r="E38" s="7">
        <v>11.74</v>
      </c>
      <c r="F38" s="7">
        <v>11.76</v>
      </c>
      <c r="G38" s="7">
        <v>12.4</v>
      </c>
      <c r="H38" s="7" t="s">
        <v>25</v>
      </c>
      <c r="I38" s="7">
        <v>1</v>
      </c>
      <c r="J38" s="7">
        <v>8.6</v>
      </c>
      <c r="K38" s="7">
        <v>7</v>
      </c>
      <c r="L38" s="7">
        <v>35</v>
      </c>
      <c r="M38" s="7" t="s">
        <v>91</v>
      </c>
      <c r="N38" s="7" t="s">
        <v>92</v>
      </c>
      <c r="O38" s="7"/>
      <c r="P38" s="7"/>
      <c r="Q38" s="7"/>
      <c r="R38" s="7"/>
      <c r="S38" s="7"/>
      <c r="T38" s="7"/>
      <c r="U38" s="7"/>
      <c r="V38" s="7"/>
      <c r="W38" s="7"/>
    </row>
    <row r="39" spans="1:23" x14ac:dyDescent="0.25">
      <c r="A39" s="2" t="s">
        <v>1</v>
      </c>
      <c r="B39" s="5">
        <v>38</v>
      </c>
      <c r="E39" s="3">
        <v>7.98</v>
      </c>
      <c r="F39" s="3">
        <v>7.95</v>
      </c>
      <c r="G39" s="3">
        <v>7</v>
      </c>
      <c r="H39" s="2" t="s">
        <v>25</v>
      </c>
      <c r="I39" s="2">
        <v>1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2"/>
      <c r="W39" s="2"/>
    </row>
    <row r="40" spans="1:23" x14ac:dyDescent="0.25">
      <c r="A40" s="2" t="s">
        <v>1</v>
      </c>
      <c r="B40" s="5">
        <v>39</v>
      </c>
      <c r="E40" s="3">
        <v>3.85</v>
      </c>
      <c r="F40" s="3">
        <v>3.84</v>
      </c>
      <c r="G40" s="3">
        <v>5.6</v>
      </c>
      <c r="H40" s="2" t="s">
        <v>25</v>
      </c>
      <c r="I40" s="2">
        <v>1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2"/>
      <c r="W40" s="2"/>
    </row>
    <row r="41" spans="1:23" x14ac:dyDescent="0.25">
      <c r="A41" s="2" t="s">
        <v>1</v>
      </c>
      <c r="B41" s="5">
        <v>40</v>
      </c>
      <c r="E41" s="3">
        <v>11.65</v>
      </c>
      <c r="F41" s="3">
        <v>11.65</v>
      </c>
      <c r="G41" s="3">
        <v>15.2</v>
      </c>
      <c r="H41" s="2" t="s">
        <v>25</v>
      </c>
      <c r="I41" s="2">
        <v>1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2"/>
      <c r="W41" s="2"/>
    </row>
    <row r="42" spans="1:23" s="9" customFormat="1" x14ac:dyDescent="0.25">
      <c r="A42" s="7" t="s">
        <v>1</v>
      </c>
      <c r="B42" s="8">
        <v>41</v>
      </c>
      <c r="C42" s="7" t="s">
        <v>26</v>
      </c>
      <c r="D42" s="7"/>
      <c r="E42" s="7">
        <v>10.34</v>
      </c>
      <c r="F42" s="7">
        <v>10.19</v>
      </c>
      <c r="G42" s="7">
        <v>12.8</v>
      </c>
      <c r="H42" s="7" t="s">
        <v>25</v>
      </c>
      <c r="I42" s="7">
        <v>1</v>
      </c>
      <c r="J42" s="7">
        <v>6.2</v>
      </c>
      <c r="K42" s="7">
        <v>15</v>
      </c>
      <c r="L42" s="7">
        <v>90</v>
      </c>
      <c r="M42" s="7" t="s">
        <v>93</v>
      </c>
      <c r="N42" s="7" t="s">
        <v>79</v>
      </c>
      <c r="O42" s="7"/>
      <c r="P42" s="7"/>
      <c r="Q42" s="7"/>
      <c r="R42" s="7"/>
      <c r="S42" s="7"/>
      <c r="T42" s="7"/>
      <c r="U42" s="7"/>
      <c r="V42" s="7"/>
      <c r="W42" s="7"/>
    </row>
    <row r="43" spans="1:23" s="9" customFormat="1" x14ac:dyDescent="0.25">
      <c r="A43" s="7" t="s">
        <v>1</v>
      </c>
      <c r="B43" s="8">
        <v>42</v>
      </c>
      <c r="C43" s="7" t="s">
        <v>24</v>
      </c>
      <c r="D43" s="7" t="s">
        <v>35</v>
      </c>
      <c r="E43" s="7">
        <v>1.8</v>
      </c>
      <c r="F43" s="7" t="s">
        <v>34</v>
      </c>
      <c r="G43" s="7">
        <v>2</v>
      </c>
      <c r="H43" s="7" t="s">
        <v>25</v>
      </c>
      <c r="I43" s="7">
        <v>1</v>
      </c>
      <c r="J43" s="7" t="s">
        <v>34</v>
      </c>
      <c r="K43" s="7" t="s">
        <v>34</v>
      </c>
      <c r="L43" s="7" t="s">
        <v>34</v>
      </c>
      <c r="M43" s="7" t="s">
        <v>94</v>
      </c>
      <c r="N43" s="7" t="s">
        <v>79</v>
      </c>
      <c r="O43" s="7"/>
      <c r="P43" s="7"/>
      <c r="Q43" s="7"/>
      <c r="R43" s="7"/>
      <c r="S43" s="7"/>
      <c r="T43" s="7"/>
      <c r="U43" s="7"/>
      <c r="V43" s="7"/>
      <c r="W43" s="7"/>
    </row>
    <row r="44" spans="1:23" x14ac:dyDescent="0.25">
      <c r="A44" s="2" t="s">
        <v>1</v>
      </c>
      <c r="B44" s="5">
        <v>43</v>
      </c>
      <c r="E44" s="3">
        <v>12.8</v>
      </c>
      <c r="F44" s="3">
        <v>12.77</v>
      </c>
      <c r="G44" s="3">
        <v>11.2</v>
      </c>
      <c r="H44" s="2" t="s">
        <v>25</v>
      </c>
      <c r="I44" s="2">
        <v>1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2"/>
      <c r="W44" s="2"/>
    </row>
    <row r="45" spans="1:23" x14ac:dyDescent="0.25">
      <c r="A45" s="2" t="s">
        <v>1</v>
      </c>
      <c r="B45" s="5">
        <v>44</v>
      </c>
      <c r="E45" s="3">
        <v>10.54</v>
      </c>
      <c r="F45" s="3">
        <v>10.6</v>
      </c>
      <c r="G45" s="3">
        <v>11.2</v>
      </c>
      <c r="H45" s="2" t="s">
        <v>25</v>
      </c>
      <c r="I45" s="2">
        <v>1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2"/>
      <c r="W45" s="2"/>
    </row>
    <row r="46" spans="1:23" s="9" customFormat="1" x14ac:dyDescent="0.25">
      <c r="A46" s="7" t="s">
        <v>1</v>
      </c>
      <c r="B46" s="8">
        <v>45</v>
      </c>
      <c r="C46" s="7" t="s">
        <v>23</v>
      </c>
      <c r="D46" s="7"/>
      <c r="E46" s="7">
        <v>9.9499999999999993</v>
      </c>
      <c r="F46" s="7">
        <v>9.9</v>
      </c>
      <c r="G46" s="7">
        <v>10.8</v>
      </c>
      <c r="H46" s="7" t="s">
        <v>25</v>
      </c>
      <c r="I46" s="7">
        <v>1</v>
      </c>
      <c r="J46" s="7">
        <v>9.6</v>
      </c>
      <c r="K46" s="7">
        <v>10</v>
      </c>
      <c r="L46" s="7">
        <v>60</v>
      </c>
      <c r="M46" s="7" t="s">
        <v>95</v>
      </c>
      <c r="N46" s="7" t="s">
        <v>77</v>
      </c>
      <c r="O46" s="7"/>
      <c r="P46" s="7"/>
      <c r="Q46" s="7"/>
      <c r="R46" s="7"/>
      <c r="S46" s="7"/>
      <c r="T46" s="7"/>
      <c r="U46" s="7"/>
      <c r="V46" s="7"/>
      <c r="W46" s="7"/>
    </row>
    <row r="47" spans="1:23" x14ac:dyDescent="0.25">
      <c r="A47" s="2" t="s">
        <v>1</v>
      </c>
      <c r="B47" s="5">
        <v>46</v>
      </c>
      <c r="E47" s="3">
        <v>9.6999999999999993</v>
      </c>
      <c r="F47" s="3">
        <v>9.6</v>
      </c>
      <c r="G47" s="3">
        <v>10.199999999999999</v>
      </c>
      <c r="H47" s="2" t="s">
        <v>25</v>
      </c>
      <c r="I47" s="2">
        <v>1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2"/>
      <c r="W47" s="2"/>
    </row>
    <row r="48" spans="1:23" s="9" customFormat="1" x14ac:dyDescent="0.25">
      <c r="A48" s="7" t="s">
        <v>1</v>
      </c>
      <c r="B48" s="8">
        <v>47</v>
      </c>
      <c r="C48" s="7" t="s">
        <v>22</v>
      </c>
      <c r="D48" s="7"/>
      <c r="E48" s="7">
        <v>8.4700000000000006</v>
      </c>
      <c r="F48" s="7">
        <v>8.5</v>
      </c>
      <c r="G48" s="7">
        <v>9.1999999999999993</v>
      </c>
      <c r="H48" s="7" t="s">
        <v>25</v>
      </c>
      <c r="I48" s="7">
        <v>1</v>
      </c>
      <c r="J48" s="7">
        <v>5.2</v>
      </c>
      <c r="K48" s="7">
        <v>8</v>
      </c>
      <c r="L48" s="7">
        <v>40</v>
      </c>
      <c r="M48" s="7" t="s">
        <v>96</v>
      </c>
      <c r="N48" s="7" t="s">
        <v>85</v>
      </c>
      <c r="O48" s="7"/>
      <c r="P48" s="7"/>
      <c r="Q48" s="7"/>
      <c r="R48" s="7"/>
      <c r="S48" s="7"/>
      <c r="T48" s="7"/>
      <c r="U48" s="7"/>
      <c r="V48" s="7"/>
      <c r="W48" s="7"/>
    </row>
    <row r="49" spans="1:23" x14ac:dyDescent="0.25">
      <c r="A49" s="2" t="s">
        <v>1</v>
      </c>
      <c r="B49" s="5">
        <v>48</v>
      </c>
      <c r="E49" s="3">
        <v>9.1999999999999993</v>
      </c>
      <c r="F49" s="3">
        <v>9.25</v>
      </c>
      <c r="G49" s="3">
        <v>12.4</v>
      </c>
      <c r="H49" s="2" t="s">
        <v>25</v>
      </c>
      <c r="I49" s="2">
        <v>1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2"/>
      <c r="W49" s="2"/>
    </row>
    <row r="50" spans="1:23" s="9" customFormat="1" x14ac:dyDescent="0.25">
      <c r="A50" s="7" t="s">
        <v>1</v>
      </c>
      <c r="B50" s="8">
        <v>49</v>
      </c>
      <c r="C50" s="7" t="s">
        <v>21</v>
      </c>
      <c r="D50" s="7"/>
      <c r="E50" s="7">
        <v>9.5399999999999991</v>
      </c>
      <c r="F50" s="7">
        <v>9.4600000000000009</v>
      </c>
      <c r="G50" s="7">
        <v>15.8</v>
      </c>
      <c r="H50" s="7" t="s">
        <v>25</v>
      </c>
      <c r="I50" s="7">
        <v>1</v>
      </c>
      <c r="J50" s="7"/>
      <c r="K50" s="7">
        <v>12</v>
      </c>
      <c r="L50" s="7">
        <v>50</v>
      </c>
      <c r="M50" s="7" t="s">
        <v>87</v>
      </c>
      <c r="N50" s="7" t="s">
        <v>77</v>
      </c>
      <c r="O50" s="7"/>
      <c r="P50" s="7"/>
      <c r="Q50" s="7"/>
      <c r="R50" s="7"/>
      <c r="S50" s="7"/>
      <c r="T50" s="7"/>
      <c r="U50" s="7"/>
      <c r="V50" s="7"/>
      <c r="W50" s="7"/>
    </row>
    <row r="51" spans="1:23" x14ac:dyDescent="0.25">
      <c r="A51" s="2" t="s">
        <v>1</v>
      </c>
      <c r="B51" s="5">
        <v>50</v>
      </c>
      <c r="C51" s="3"/>
      <c r="D51" s="3"/>
      <c r="E51" s="3">
        <v>8.66</v>
      </c>
      <c r="F51" s="3">
        <v>8.64</v>
      </c>
      <c r="G51" s="3">
        <v>13.8</v>
      </c>
      <c r="H51" s="2" t="s">
        <v>25</v>
      </c>
      <c r="I51" s="2">
        <v>1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2"/>
      <c r="W51" s="2"/>
    </row>
    <row r="52" spans="1:23" x14ac:dyDescent="0.25">
      <c r="A52" s="2" t="s">
        <v>1</v>
      </c>
      <c r="B52" s="5">
        <v>51</v>
      </c>
      <c r="E52" s="3">
        <v>5.78</v>
      </c>
      <c r="F52" s="3">
        <v>5.71</v>
      </c>
      <c r="G52" s="3">
        <v>11.2</v>
      </c>
      <c r="H52" s="2" t="s">
        <v>25</v>
      </c>
      <c r="I52" s="2">
        <v>1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2"/>
      <c r="W52" s="2"/>
    </row>
    <row r="53" spans="1:23" x14ac:dyDescent="0.25">
      <c r="A53" s="2" t="s">
        <v>1</v>
      </c>
      <c r="B53" s="5">
        <v>52</v>
      </c>
      <c r="E53" s="3">
        <v>10.37</v>
      </c>
      <c r="F53" s="3">
        <v>10.35</v>
      </c>
      <c r="G53" s="3">
        <v>13.6</v>
      </c>
      <c r="H53" s="2" t="s">
        <v>25</v>
      </c>
      <c r="I53" s="2">
        <v>1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2"/>
      <c r="W53" s="2"/>
    </row>
    <row r="54" spans="1:23" x14ac:dyDescent="0.25">
      <c r="A54" s="2" t="s">
        <v>1</v>
      </c>
      <c r="B54" s="5">
        <v>53</v>
      </c>
      <c r="E54" s="3">
        <v>3.96</v>
      </c>
      <c r="F54" s="3">
        <v>4.0999999999999996</v>
      </c>
      <c r="G54" s="3">
        <v>5</v>
      </c>
      <c r="H54" s="3" t="s">
        <v>25</v>
      </c>
      <c r="I54" s="3">
        <v>1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2"/>
      <c r="W54" s="2"/>
    </row>
    <row r="55" spans="1:23" x14ac:dyDescent="0.25">
      <c r="A55" s="2" t="s">
        <v>1</v>
      </c>
      <c r="B55" s="5">
        <v>54</v>
      </c>
      <c r="E55" s="3">
        <v>10.37</v>
      </c>
      <c r="F55" s="3">
        <v>10.3</v>
      </c>
      <c r="G55" s="3">
        <v>13.8</v>
      </c>
      <c r="H55" s="3" t="s">
        <v>25</v>
      </c>
      <c r="I55" s="3">
        <v>1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2"/>
      <c r="W55" s="2"/>
    </row>
    <row r="56" spans="1:23" s="9" customFormat="1" x14ac:dyDescent="0.25">
      <c r="A56" s="7" t="s">
        <v>1</v>
      </c>
      <c r="B56" s="8">
        <v>55</v>
      </c>
      <c r="C56" s="7" t="s">
        <v>20</v>
      </c>
      <c r="D56" s="7"/>
      <c r="E56" s="7">
        <v>4.3</v>
      </c>
      <c r="F56" s="7">
        <v>4.3</v>
      </c>
      <c r="G56" s="7">
        <v>7.2</v>
      </c>
      <c r="H56" s="7" t="s">
        <v>25</v>
      </c>
      <c r="I56" s="7">
        <v>1</v>
      </c>
      <c r="J56" s="7">
        <v>5.6</v>
      </c>
      <c r="K56" s="7">
        <v>5</v>
      </c>
      <c r="L56" s="7">
        <v>50</v>
      </c>
      <c r="M56" s="7" t="s">
        <v>97</v>
      </c>
      <c r="N56" s="7" t="s">
        <v>79</v>
      </c>
      <c r="O56" s="7"/>
      <c r="P56" s="7"/>
      <c r="Q56" s="7"/>
      <c r="R56" s="7"/>
      <c r="S56" s="7"/>
      <c r="T56" s="7"/>
      <c r="U56" s="7"/>
      <c r="V56" s="7"/>
      <c r="W56" s="7"/>
    </row>
    <row r="57" spans="1:23" x14ac:dyDescent="0.25">
      <c r="A57" s="2" t="s">
        <v>1</v>
      </c>
      <c r="B57" s="5">
        <v>56</v>
      </c>
      <c r="E57" s="3">
        <v>3.57</v>
      </c>
      <c r="F57" s="3">
        <v>3.6</v>
      </c>
      <c r="G57" s="3">
        <v>11.6</v>
      </c>
      <c r="H57" s="3" t="s">
        <v>25</v>
      </c>
      <c r="I57" s="3">
        <v>1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2"/>
      <c r="W57" s="2"/>
    </row>
    <row r="58" spans="1:23" x14ac:dyDescent="0.25">
      <c r="A58" s="2" t="s">
        <v>1</v>
      </c>
      <c r="B58" s="5">
        <v>57</v>
      </c>
      <c r="E58" s="3">
        <v>2.76</v>
      </c>
      <c r="F58" s="3">
        <v>2.72</v>
      </c>
      <c r="G58" s="3">
        <v>6.2</v>
      </c>
      <c r="H58" s="3" t="s">
        <v>25</v>
      </c>
      <c r="I58" s="3">
        <v>1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2"/>
      <c r="W58" s="2"/>
    </row>
    <row r="59" spans="1:23" x14ac:dyDescent="0.25">
      <c r="A59" s="2" t="s">
        <v>1</v>
      </c>
      <c r="B59" s="5">
        <v>58</v>
      </c>
      <c r="E59" s="3">
        <v>7.7</v>
      </c>
      <c r="F59" s="3">
        <v>7.67</v>
      </c>
      <c r="G59" s="3">
        <v>11.6</v>
      </c>
      <c r="H59" s="3" t="s">
        <v>25</v>
      </c>
      <c r="I59" s="3">
        <v>1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2"/>
      <c r="W59" s="2"/>
    </row>
    <row r="60" spans="1:23" x14ac:dyDescent="0.25">
      <c r="A60" s="2" t="s">
        <v>1</v>
      </c>
      <c r="B60" s="5">
        <v>59</v>
      </c>
      <c r="E60" s="3">
        <v>6.95</v>
      </c>
      <c r="F60" s="3">
        <v>7.3</v>
      </c>
      <c r="G60" s="3">
        <v>8.4</v>
      </c>
      <c r="H60" s="3" t="s">
        <v>25</v>
      </c>
      <c r="I60" s="3">
        <v>1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2"/>
      <c r="W60" s="2"/>
    </row>
    <row r="61" spans="1:23" s="9" customFormat="1" x14ac:dyDescent="0.25">
      <c r="A61" s="7" t="s">
        <v>1</v>
      </c>
      <c r="B61" s="8">
        <v>60</v>
      </c>
      <c r="C61" s="7" t="s">
        <v>11</v>
      </c>
      <c r="D61" s="7"/>
      <c r="E61" s="7">
        <v>8.85</v>
      </c>
      <c r="F61" s="7">
        <v>8.67</v>
      </c>
      <c r="G61" s="7">
        <v>10.8</v>
      </c>
      <c r="H61" s="7" t="s">
        <v>25</v>
      </c>
      <c r="I61" s="7">
        <v>1</v>
      </c>
      <c r="J61" s="7">
        <v>5.8</v>
      </c>
      <c r="K61" s="7">
        <v>12</v>
      </c>
      <c r="L61" s="7">
        <v>50</v>
      </c>
      <c r="M61" s="7" t="s">
        <v>87</v>
      </c>
      <c r="N61" s="7" t="s">
        <v>77</v>
      </c>
      <c r="O61" s="7"/>
      <c r="P61" s="7"/>
      <c r="Q61" s="7"/>
      <c r="R61" s="7"/>
      <c r="S61" s="7"/>
      <c r="T61" s="7"/>
      <c r="U61" s="7"/>
      <c r="V61" s="7"/>
      <c r="W61" s="7"/>
    </row>
    <row r="62" spans="1:23" x14ac:dyDescent="0.25">
      <c r="A62" s="2" t="s">
        <v>1</v>
      </c>
      <c r="B62" s="5">
        <v>61</v>
      </c>
      <c r="E62" s="3">
        <v>6.12</v>
      </c>
      <c r="F62" s="3">
        <v>6.15</v>
      </c>
      <c r="G62" s="3">
        <v>8.1999999999999993</v>
      </c>
      <c r="H62" s="3" t="s">
        <v>25</v>
      </c>
      <c r="I62" s="3">
        <v>1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2"/>
      <c r="W62" s="2"/>
    </row>
    <row r="63" spans="1:23" x14ac:dyDescent="0.25">
      <c r="A63" s="2" t="s">
        <v>1</v>
      </c>
      <c r="B63" s="5">
        <v>62</v>
      </c>
      <c r="E63" s="3">
        <v>7.85</v>
      </c>
      <c r="F63" s="3">
        <v>7.72</v>
      </c>
      <c r="G63" s="3">
        <v>9.1999999999999993</v>
      </c>
      <c r="H63" s="3" t="s">
        <v>25</v>
      </c>
      <c r="I63" s="3">
        <v>1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2"/>
      <c r="W63" s="2"/>
    </row>
    <row r="64" spans="1:23" s="9" customFormat="1" x14ac:dyDescent="0.25">
      <c r="A64" s="7" t="s">
        <v>1</v>
      </c>
      <c r="B64" s="8">
        <v>63</v>
      </c>
      <c r="C64" s="7" t="s">
        <v>10</v>
      </c>
      <c r="D64" s="7"/>
      <c r="E64" s="7">
        <v>10.52</v>
      </c>
      <c r="F64" s="7">
        <v>10.11</v>
      </c>
      <c r="G64" s="7">
        <v>11.4</v>
      </c>
      <c r="H64" s="7" t="s">
        <v>25</v>
      </c>
      <c r="I64" s="7">
        <v>1</v>
      </c>
      <c r="J64" s="7">
        <v>4</v>
      </c>
      <c r="K64" s="7">
        <v>4</v>
      </c>
      <c r="L64" s="7">
        <v>70</v>
      </c>
      <c r="M64" s="7" t="s">
        <v>98</v>
      </c>
      <c r="N64" s="7" t="s">
        <v>85</v>
      </c>
      <c r="O64" s="7"/>
      <c r="P64" s="7"/>
      <c r="Q64" s="7"/>
      <c r="R64" s="7"/>
      <c r="S64" s="7"/>
      <c r="T64" s="7"/>
      <c r="U64" s="7"/>
      <c r="V64" s="7"/>
      <c r="W64" s="7"/>
    </row>
    <row r="65" spans="1:21" x14ac:dyDescent="0.25">
      <c r="A65" s="3"/>
      <c r="B65" s="10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4"/>
      <c r="S65" s="4"/>
      <c r="T65" s="4"/>
      <c r="U65" s="4"/>
    </row>
    <row r="66" spans="1:21" x14ac:dyDescent="0.25">
      <c r="B66" s="5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4"/>
      <c r="S66" s="4"/>
      <c r="T66" s="4"/>
      <c r="U66" s="4"/>
    </row>
    <row r="67" spans="1:21" x14ac:dyDescent="0.25">
      <c r="B67" s="5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4"/>
      <c r="S67" s="4"/>
      <c r="T67" s="4"/>
      <c r="U67" s="4"/>
    </row>
    <row r="68" spans="1:21" x14ac:dyDescent="0.25">
      <c r="B68" s="5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4"/>
      <c r="S68" s="4"/>
      <c r="T68" s="4"/>
      <c r="U68" s="4"/>
    </row>
    <row r="69" spans="1:21" x14ac:dyDescent="0.25">
      <c r="B69" s="5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4"/>
      <c r="S69" s="4"/>
      <c r="T69" s="4"/>
      <c r="U69" s="4"/>
    </row>
    <row r="70" spans="1:21" x14ac:dyDescent="0.25">
      <c r="B70" s="5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4"/>
      <c r="S70" s="4"/>
      <c r="T70" s="4"/>
      <c r="U70" s="4"/>
    </row>
    <row r="71" spans="1:21" x14ac:dyDescent="0.25">
      <c r="B71" s="5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4"/>
      <c r="S71" s="4"/>
      <c r="T71" s="4"/>
      <c r="U71" s="4"/>
    </row>
    <row r="72" spans="1:21" x14ac:dyDescent="0.25">
      <c r="B72" s="5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4"/>
      <c r="S72" s="4"/>
      <c r="T72" s="4"/>
      <c r="U72" s="4"/>
    </row>
    <row r="73" spans="1:21" x14ac:dyDescent="0.25">
      <c r="B73" s="5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4"/>
      <c r="S73" s="4"/>
      <c r="T73" s="4"/>
      <c r="U73" s="4"/>
    </row>
    <row r="74" spans="1:21" x14ac:dyDescent="0.25">
      <c r="B74" s="5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4"/>
      <c r="S74" s="4"/>
      <c r="T74" s="4"/>
      <c r="U74" s="4"/>
    </row>
    <row r="75" spans="1:21" x14ac:dyDescent="0.25">
      <c r="B75" s="5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4"/>
      <c r="S75" s="4"/>
      <c r="T75" s="4"/>
      <c r="U75" s="4"/>
    </row>
    <row r="76" spans="1:21" x14ac:dyDescent="0.25">
      <c r="B76" s="5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4"/>
      <c r="S76" s="4"/>
      <c r="T76" s="4"/>
      <c r="U76" s="4"/>
    </row>
    <row r="77" spans="1:21" x14ac:dyDescent="0.25">
      <c r="B77" s="5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4"/>
      <c r="S77" s="4"/>
      <c r="T77" s="4"/>
      <c r="U77" s="4"/>
    </row>
    <row r="78" spans="1:21" x14ac:dyDescent="0.25">
      <c r="B78" s="5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4"/>
      <c r="S78" s="4"/>
      <c r="T78" s="4"/>
      <c r="U78" s="4"/>
    </row>
    <row r="79" spans="1:21" x14ac:dyDescent="0.25">
      <c r="B79" s="5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4"/>
      <c r="S79" s="4"/>
      <c r="T79" s="4"/>
      <c r="U79" s="4"/>
    </row>
    <row r="80" spans="1:21" x14ac:dyDescent="0.25">
      <c r="B80" s="5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4"/>
      <c r="S80" s="4"/>
      <c r="T80" s="4"/>
      <c r="U80" s="4"/>
    </row>
    <row r="81" spans="2:21" x14ac:dyDescent="0.25">
      <c r="B81" s="5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4"/>
      <c r="S81" s="4"/>
      <c r="T81" s="4"/>
      <c r="U81" s="4"/>
    </row>
    <row r="82" spans="2:21" x14ac:dyDescent="0.25">
      <c r="B82" s="5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4"/>
      <c r="S82" s="4"/>
      <c r="T82" s="4"/>
      <c r="U82" s="4"/>
    </row>
    <row r="83" spans="2:21" x14ac:dyDescent="0.25">
      <c r="B83" s="5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4"/>
      <c r="S83" s="4"/>
      <c r="T83" s="4"/>
      <c r="U83" s="4"/>
    </row>
    <row r="84" spans="2:21" x14ac:dyDescent="0.25">
      <c r="B84" s="5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4"/>
      <c r="S84" s="4"/>
      <c r="T84" s="4"/>
      <c r="U84" s="4"/>
    </row>
    <row r="85" spans="2:21" x14ac:dyDescent="0.25">
      <c r="B85" s="5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4"/>
      <c r="S85" s="4"/>
      <c r="T85" s="4"/>
      <c r="U85" s="4"/>
    </row>
    <row r="86" spans="2:21" x14ac:dyDescent="0.25">
      <c r="B86" s="5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4"/>
      <c r="S86" s="4"/>
      <c r="T86" s="4"/>
      <c r="U86" s="4"/>
    </row>
    <row r="87" spans="2:21" x14ac:dyDescent="0.25">
      <c r="B87" s="5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4"/>
      <c r="S87" s="4"/>
      <c r="T87" s="4"/>
      <c r="U87" s="4"/>
    </row>
    <row r="88" spans="2:21" x14ac:dyDescent="0.25">
      <c r="B88" s="5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4"/>
      <c r="S88" s="4"/>
      <c r="T88" s="4"/>
      <c r="U88" s="4"/>
    </row>
    <row r="89" spans="2:21" x14ac:dyDescent="0.25">
      <c r="B89" s="5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4"/>
      <c r="S89" s="4"/>
      <c r="T89" s="4"/>
      <c r="U89" s="4"/>
    </row>
    <row r="90" spans="2:21" x14ac:dyDescent="0.25">
      <c r="B90" s="5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4"/>
      <c r="S90" s="4"/>
      <c r="T90" s="4"/>
      <c r="U90" s="4"/>
    </row>
    <row r="91" spans="2:21" x14ac:dyDescent="0.25">
      <c r="B91" s="5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4"/>
      <c r="S91" s="4"/>
      <c r="T91" s="4"/>
      <c r="U91" s="4"/>
    </row>
    <row r="92" spans="2:21" x14ac:dyDescent="0.25">
      <c r="B92" s="5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4"/>
      <c r="S92" s="4"/>
      <c r="T92" s="4"/>
      <c r="U92" s="4"/>
    </row>
    <row r="93" spans="2:21" x14ac:dyDescent="0.25">
      <c r="B93" s="5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4"/>
      <c r="S93" s="4"/>
      <c r="T93" s="4"/>
      <c r="U93" s="4"/>
    </row>
    <row r="94" spans="2:21" x14ac:dyDescent="0.25">
      <c r="B94" s="5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4"/>
      <c r="S94" s="4"/>
      <c r="T94" s="4"/>
      <c r="U94" s="4"/>
    </row>
    <row r="95" spans="2:21" x14ac:dyDescent="0.25">
      <c r="B95" s="5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4"/>
      <c r="S95" s="4"/>
      <c r="T95" s="4"/>
      <c r="U95" s="4"/>
    </row>
    <row r="96" spans="2:21" x14ac:dyDescent="0.25">
      <c r="B96" s="5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4"/>
      <c r="S96" s="4"/>
      <c r="T96" s="4"/>
      <c r="U96" s="4"/>
    </row>
    <row r="97" spans="2:21" x14ac:dyDescent="0.25">
      <c r="B97" s="5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4"/>
      <c r="S97" s="4"/>
      <c r="T97" s="4"/>
      <c r="U97" s="4"/>
    </row>
    <row r="98" spans="2:21" x14ac:dyDescent="0.25">
      <c r="B98" s="5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4"/>
      <c r="S98" s="4"/>
      <c r="T98" s="4"/>
      <c r="U98" s="4"/>
    </row>
    <row r="99" spans="2:21" x14ac:dyDescent="0.25">
      <c r="B99" s="5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4"/>
      <c r="S99" s="4"/>
      <c r="T99" s="4"/>
      <c r="U99" s="4"/>
    </row>
    <row r="100" spans="2:21" x14ac:dyDescent="0.25">
      <c r="B100" s="5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4"/>
      <c r="S100" s="4"/>
      <c r="T100" s="4"/>
      <c r="U100" s="4"/>
    </row>
    <row r="101" spans="2:21" x14ac:dyDescent="0.25">
      <c r="B101" s="5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4"/>
      <c r="S101" s="4"/>
      <c r="T101" s="4"/>
      <c r="U101" s="4"/>
    </row>
    <row r="102" spans="2:21" x14ac:dyDescent="0.25">
      <c r="B102" s="5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4"/>
      <c r="S102" s="4"/>
      <c r="T102" s="4"/>
      <c r="U102" s="4"/>
    </row>
    <row r="103" spans="2:21" x14ac:dyDescent="0.25">
      <c r="B103" s="5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4"/>
      <c r="S103" s="4"/>
      <c r="T103" s="4"/>
      <c r="U103" s="4"/>
    </row>
    <row r="104" spans="2:21" x14ac:dyDescent="0.25">
      <c r="B104" s="5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4"/>
      <c r="S104" s="4"/>
      <c r="T104" s="4"/>
      <c r="U104" s="4"/>
    </row>
    <row r="105" spans="2:21" x14ac:dyDescent="0.25">
      <c r="B105" s="5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4"/>
      <c r="S105" s="4"/>
      <c r="T105" s="4"/>
      <c r="U105" s="4"/>
    </row>
    <row r="106" spans="2:21" x14ac:dyDescent="0.25">
      <c r="B106" s="5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4"/>
      <c r="S106" s="4"/>
      <c r="T106" s="4"/>
      <c r="U106" s="4"/>
    </row>
    <row r="107" spans="2:21" x14ac:dyDescent="0.25">
      <c r="B107" s="5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4"/>
      <c r="S107" s="4"/>
      <c r="T107" s="4"/>
      <c r="U107" s="4"/>
    </row>
    <row r="108" spans="2:21" x14ac:dyDescent="0.25">
      <c r="B108" s="5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4"/>
      <c r="S108" s="4"/>
      <c r="T108" s="4"/>
      <c r="U108" s="4"/>
    </row>
    <row r="109" spans="2:21" x14ac:dyDescent="0.25">
      <c r="B109" s="5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4"/>
      <c r="S109" s="4"/>
      <c r="T109" s="4"/>
      <c r="U109" s="4"/>
    </row>
    <row r="110" spans="2:21" x14ac:dyDescent="0.25">
      <c r="B110" s="5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4"/>
      <c r="S110" s="4"/>
      <c r="T110" s="4"/>
      <c r="U110" s="4"/>
    </row>
    <row r="111" spans="2:21" x14ac:dyDescent="0.25">
      <c r="B111" s="5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4"/>
      <c r="S111" s="4"/>
      <c r="T111" s="4"/>
      <c r="U111" s="4"/>
    </row>
    <row r="112" spans="2:21" x14ac:dyDescent="0.25">
      <c r="B112" s="5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4"/>
      <c r="S112" s="4"/>
      <c r="T112" s="4"/>
      <c r="U112" s="4"/>
    </row>
    <row r="113" spans="2:21" x14ac:dyDescent="0.25">
      <c r="B113" s="5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4"/>
      <c r="S113" s="4"/>
      <c r="T113" s="4"/>
      <c r="U113" s="4"/>
    </row>
    <row r="114" spans="2:21" x14ac:dyDescent="0.25">
      <c r="B114" s="5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4"/>
      <c r="S114" s="4"/>
      <c r="T114" s="4"/>
      <c r="U114" s="4"/>
    </row>
    <row r="115" spans="2:21" x14ac:dyDescent="0.25">
      <c r="B115" s="5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4"/>
      <c r="S115" s="4"/>
      <c r="T115" s="4"/>
      <c r="U115" s="4"/>
    </row>
    <row r="116" spans="2:21" x14ac:dyDescent="0.25">
      <c r="B116" s="5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4"/>
      <c r="S116" s="4"/>
      <c r="T116" s="4"/>
      <c r="U116" s="4"/>
    </row>
    <row r="117" spans="2:21" x14ac:dyDescent="0.25">
      <c r="B117" s="5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4"/>
      <c r="S117" s="4"/>
      <c r="T117" s="4"/>
      <c r="U117" s="4"/>
    </row>
    <row r="118" spans="2:21" x14ac:dyDescent="0.25">
      <c r="B118" s="5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4"/>
      <c r="S118" s="4"/>
      <c r="T118" s="4"/>
      <c r="U118" s="4"/>
    </row>
    <row r="119" spans="2:21" x14ac:dyDescent="0.25">
      <c r="B119" s="5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4"/>
      <c r="S119" s="4"/>
      <c r="T119" s="4"/>
      <c r="U119" s="4"/>
    </row>
    <row r="120" spans="2:21" x14ac:dyDescent="0.25">
      <c r="B120" s="5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4"/>
      <c r="S120" s="4"/>
      <c r="T120" s="4"/>
      <c r="U120" s="4"/>
    </row>
    <row r="121" spans="2:21" x14ac:dyDescent="0.25">
      <c r="B121" s="5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4"/>
      <c r="S121" s="4"/>
      <c r="T121" s="4"/>
      <c r="U121" s="4"/>
    </row>
    <row r="122" spans="2:21" x14ac:dyDescent="0.25">
      <c r="B122" s="5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4"/>
      <c r="S122" s="4"/>
      <c r="T122" s="4"/>
      <c r="U122" s="4"/>
    </row>
    <row r="123" spans="2:21" x14ac:dyDescent="0.25">
      <c r="B123" s="5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4"/>
      <c r="S123" s="4"/>
      <c r="T123" s="4"/>
      <c r="U123" s="4"/>
    </row>
    <row r="124" spans="2:21" x14ac:dyDescent="0.25">
      <c r="B124" s="5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4"/>
      <c r="S124" s="4"/>
      <c r="T124" s="4"/>
      <c r="U124" s="4"/>
    </row>
    <row r="125" spans="2:21" x14ac:dyDescent="0.25">
      <c r="B125" s="5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4"/>
      <c r="S125" s="4"/>
      <c r="T125" s="4"/>
      <c r="U125" s="4"/>
    </row>
    <row r="126" spans="2:21" x14ac:dyDescent="0.25">
      <c r="B126" s="5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4"/>
      <c r="S126" s="4"/>
      <c r="T126" s="4"/>
      <c r="U126" s="4"/>
    </row>
    <row r="127" spans="2:21" x14ac:dyDescent="0.25">
      <c r="B127" s="5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4"/>
      <c r="S127" s="4"/>
      <c r="T127" s="4"/>
      <c r="U127" s="4"/>
    </row>
    <row r="128" spans="2:21" x14ac:dyDescent="0.25">
      <c r="B128" s="5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4"/>
      <c r="S128" s="4"/>
      <c r="T128" s="4"/>
      <c r="U128" s="4"/>
    </row>
    <row r="129" spans="2:21" x14ac:dyDescent="0.25">
      <c r="B129" s="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4"/>
      <c r="S129" s="4"/>
      <c r="T129" s="4"/>
      <c r="U129" s="4"/>
    </row>
    <row r="130" spans="2:21" x14ac:dyDescent="0.25">
      <c r="B130" s="5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4"/>
      <c r="S130" s="4"/>
      <c r="T130" s="4"/>
      <c r="U130" s="4"/>
    </row>
    <row r="131" spans="2:21" x14ac:dyDescent="0.25">
      <c r="B131" s="5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4"/>
      <c r="S131" s="4"/>
      <c r="T131" s="4"/>
      <c r="U131" s="4"/>
    </row>
    <row r="132" spans="2:21" x14ac:dyDescent="0.25">
      <c r="B132" s="5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4"/>
      <c r="S132" s="4"/>
      <c r="T132" s="4"/>
      <c r="U132" s="4"/>
    </row>
    <row r="133" spans="2:21" x14ac:dyDescent="0.25">
      <c r="B133" s="5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4"/>
      <c r="S133" s="4"/>
      <c r="T133" s="4"/>
      <c r="U133" s="4"/>
    </row>
    <row r="134" spans="2:21" x14ac:dyDescent="0.25">
      <c r="B134" s="5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4"/>
      <c r="S134" s="4"/>
      <c r="T134" s="4"/>
      <c r="U134" s="4"/>
    </row>
    <row r="135" spans="2:21" x14ac:dyDescent="0.25">
      <c r="B135" s="5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4"/>
      <c r="S135" s="4"/>
      <c r="T135" s="4"/>
      <c r="U135" s="4"/>
    </row>
    <row r="136" spans="2:21" x14ac:dyDescent="0.25">
      <c r="B136" s="5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4"/>
      <c r="S136" s="4"/>
      <c r="T136" s="4"/>
      <c r="U136" s="4"/>
    </row>
    <row r="137" spans="2:21" x14ac:dyDescent="0.25">
      <c r="B137" s="5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4"/>
      <c r="S137" s="4"/>
      <c r="T137" s="4"/>
      <c r="U137" s="4"/>
    </row>
    <row r="138" spans="2:21" x14ac:dyDescent="0.25">
      <c r="B138" s="5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4"/>
      <c r="S138" s="4"/>
      <c r="T138" s="4"/>
      <c r="U138" s="4"/>
    </row>
    <row r="139" spans="2:21" x14ac:dyDescent="0.25">
      <c r="B139" s="5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4"/>
      <c r="S139" s="4"/>
      <c r="T139" s="4"/>
      <c r="U139" s="4"/>
    </row>
    <row r="140" spans="2:21" x14ac:dyDescent="0.25">
      <c r="B140" s="5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4"/>
      <c r="S140" s="4"/>
      <c r="T140" s="4"/>
      <c r="U140" s="4"/>
    </row>
    <row r="141" spans="2:21" x14ac:dyDescent="0.25">
      <c r="B141" s="5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4"/>
      <c r="S141" s="4"/>
      <c r="T141" s="4"/>
      <c r="U141" s="4"/>
    </row>
    <row r="142" spans="2:21" x14ac:dyDescent="0.25">
      <c r="B142" s="5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4"/>
      <c r="S142" s="4"/>
      <c r="T142" s="4"/>
      <c r="U142" s="4"/>
    </row>
    <row r="143" spans="2:21" x14ac:dyDescent="0.25">
      <c r="B143" s="5"/>
    </row>
    <row r="144" spans="2:21" x14ac:dyDescent="0.25">
      <c r="B144" s="5"/>
    </row>
    <row r="145" spans="2:2" x14ac:dyDescent="0.25">
      <c r="B145" s="5"/>
    </row>
    <row r="146" spans="2:2" x14ac:dyDescent="0.25">
      <c r="B146" s="5"/>
    </row>
    <row r="147" spans="2:2" x14ac:dyDescent="0.25">
      <c r="B147" s="5"/>
    </row>
    <row r="148" spans="2:2" x14ac:dyDescent="0.25">
      <c r="B148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8"/>
  <sheetViews>
    <sheetView topLeftCell="A43" workbookViewId="0">
      <selection activeCell="I50" sqref="I50"/>
    </sheetView>
  </sheetViews>
  <sheetFormatPr defaultRowHeight="15.75" x14ac:dyDescent="0.25"/>
  <cols>
    <col min="1" max="1" width="9.875" style="2" customWidth="1"/>
    <col min="2" max="2" width="9" style="2"/>
    <col min="3" max="3" width="10.75" style="2" customWidth="1"/>
    <col min="4" max="4" width="17.25" style="2" customWidth="1"/>
    <col min="5" max="5" width="16.5" style="2" customWidth="1"/>
    <col min="6" max="6" width="16" style="2" customWidth="1"/>
    <col min="7" max="7" width="14.375" style="2" customWidth="1"/>
    <col min="8" max="9" width="10.25" style="2" customWidth="1"/>
    <col min="10" max="10" width="22.875" style="2" customWidth="1"/>
    <col min="11" max="11" width="28.75" style="2" customWidth="1"/>
    <col min="12" max="12" width="36.875" style="2" customWidth="1"/>
    <col min="13" max="13" width="36.75" style="2" customWidth="1"/>
    <col min="14" max="14" width="27.75" style="2" customWidth="1"/>
    <col min="15" max="17" width="9" style="2"/>
    <col min="18" max="18" width="11.75" bestFit="1" customWidth="1"/>
    <col min="19" max="19" width="11.5" bestFit="1" customWidth="1"/>
    <col min="20" max="20" width="11.75" bestFit="1" customWidth="1"/>
    <col min="21" max="21" width="11.5" bestFit="1" customWidth="1"/>
    <col min="22" max="22" width="11.25" bestFit="1" customWidth="1"/>
    <col min="23" max="23" width="11.5" bestFit="1" customWidth="1"/>
  </cols>
  <sheetData>
    <row r="1" spans="1:23" s="2" customFormat="1" x14ac:dyDescent="0.25">
      <c r="A1" s="1" t="s">
        <v>0</v>
      </c>
      <c r="B1" s="1" t="s">
        <v>2</v>
      </c>
      <c r="C1" s="6" t="s">
        <v>3</v>
      </c>
      <c r="D1" s="6" t="s">
        <v>9</v>
      </c>
      <c r="E1" s="1" t="s">
        <v>18</v>
      </c>
      <c r="F1" s="1" t="s">
        <v>19</v>
      </c>
      <c r="G1" s="1" t="s">
        <v>4</v>
      </c>
      <c r="H1" s="1" t="s">
        <v>5</v>
      </c>
      <c r="I1" s="1" t="s">
        <v>263</v>
      </c>
      <c r="J1" s="1" t="s">
        <v>6</v>
      </c>
      <c r="K1" s="1" t="s">
        <v>7</v>
      </c>
      <c r="L1" s="1" t="s">
        <v>8</v>
      </c>
      <c r="M1" s="1" t="s">
        <v>16</v>
      </c>
      <c r="N1" s="1" t="s">
        <v>17</v>
      </c>
      <c r="O1" s="1"/>
      <c r="P1" s="1"/>
      <c r="Q1" s="1"/>
      <c r="R1" s="1"/>
      <c r="S1" s="1"/>
      <c r="T1" s="1"/>
      <c r="U1" s="1"/>
      <c r="V1" s="1"/>
      <c r="W1" s="1"/>
    </row>
    <row r="2" spans="1:23" s="9" customFormat="1" x14ac:dyDescent="0.25">
      <c r="A2" s="7" t="s">
        <v>1</v>
      </c>
      <c r="B2" s="8">
        <v>1</v>
      </c>
      <c r="C2" s="7" t="s">
        <v>10</v>
      </c>
      <c r="D2" s="7"/>
      <c r="E2" s="7">
        <v>11.18</v>
      </c>
      <c r="F2" s="7">
        <v>10.8</v>
      </c>
      <c r="G2" s="7">
        <v>13.2</v>
      </c>
      <c r="H2" s="7" t="s">
        <v>25</v>
      </c>
      <c r="I2" s="7">
        <v>1</v>
      </c>
      <c r="J2" s="7">
        <v>7</v>
      </c>
      <c r="K2" s="7">
        <v>4</v>
      </c>
      <c r="L2" s="7">
        <v>45</v>
      </c>
      <c r="M2" s="7" t="s">
        <v>99</v>
      </c>
      <c r="N2" s="7" t="s">
        <v>100</v>
      </c>
      <c r="O2" s="7"/>
      <c r="P2" s="7"/>
      <c r="Q2" s="7"/>
      <c r="R2" s="7"/>
      <c r="S2" s="7"/>
      <c r="T2" s="7"/>
      <c r="U2" s="7"/>
      <c r="V2" s="7"/>
      <c r="W2" s="7"/>
    </row>
    <row r="3" spans="1:23" x14ac:dyDescent="0.25">
      <c r="A3" s="2" t="s">
        <v>1</v>
      </c>
      <c r="B3" s="5">
        <v>2</v>
      </c>
      <c r="E3" s="2">
        <v>7.86</v>
      </c>
      <c r="F3" s="2">
        <v>7.86</v>
      </c>
      <c r="G3" s="2">
        <v>13.8</v>
      </c>
      <c r="H3" s="2" t="s">
        <v>25</v>
      </c>
      <c r="I3" s="2">
        <v>1</v>
      </c>
      <c r="R3" s="2"/>
      <c r="S3" s="2"/>
      <c r="T3" s="2"/>
      <c r="U3" s="2"/>
      <c r="V3" s="2"/>
      <c r="W3" s="2"/>
    </row>
    <row r="4" spans="1:23" x14ac:dyDescent="0.25">
      <c r="A4" s="2" t="s">
        <v>1</v>
      </c>
      <c r="B4" s="5">
        <v>3</v>
      </c>
      <c r="E4" s="2">
        <v>10.8</v>
      </c>
      <c r="F4" s="2">
        <v>10.7</v>
      </c>
      <c r="G4" s="2">
        <v>4</v>
      </c>
      <c r="H4" s="2" t="s">
        <v>25</v>
      </c>
      <c r="I4" s="2">
        <v>1</v>
      </c>
      <c r="R4" s="2"/>
      <c r="S4" s="2"/>
      <c r="T4" s="2"/>
      <c r="U4" s="2"/>
      <c r="V4" s="2"/>
      <c r="W4" s="2"/>
    </row>
    <row r="5" spans="1:23" s="9" customFormat="1" x14ac:dyDescent="0.25">
      <c r="A5" s="7" t="s">
        <v>1</v>
      </c>
      <c r="B5" s="8">
        <v>4</v>
      </c>
      <c r="C5" s="7" t="s">
        <v>11</v>
      </c>
      <c r="D5" s="7"/>
      <c r="E5" s="7">
        <v>11.2</v>
      </c>
      <c r="F5" s="7">
        <v>10.95</v>
      </c>
      <c r="G5" s="7">
        <v>15.6</v>
      </c>
      <c r="H5" s="7" t="s">
        <v>25</v>
      </c>
      <c r="I5" s="7">
        <v>1</v>
      </c>
      <c r="J5" s="7">
        <v>10.4</v>
      </c>
      <c r="K5" s="7">
        <v>3</v>
      </c>
      <c r="L5" s="7">
        <v>40</v>
      </c>
      <c r="M5" s="7" t="s">
        <v>101</v>
      </c>
      <c r="N5" s="7" t="s">
        <v>77</v>
      </c>
      <c r="O5" s="7"/>
      <c r="P5" s="7"/>
      <c r="Q5" s="7"/>
      <c r="R5" s="7"/>
      <c r="S5" s="7"/>
      <c r="T5" s="7"/>
      <c r="U5" s="7"/>
      <c r="V5" s="7"/>
      <c r="W5" s="7"/>
    </row>
    <row r="6" spans="1:23" x14ac:dyDescent="0.25">
      <c r="A6" s="2" t="s">
        <v>1</v>
      </c>
      <c r="B6" s="5">
        <v>5</v>
      </c>
      <c r="D6" s="2" t="s">
        <v>12</v>
      </c>
      <c r="E6" s="2">
        <v>4.9000000000000004</v>
      </c>
      <c r="F6" s="2">
        <v>5.4</v>
      </c>
      <c r="G6" s="2">
        <v>2.6</v>
      </c>
      <c r="H6" s="2" t="s">
        <v>25</v>
      </c>
      <c r="I6" s="2">
        <v>1</v>
      </c>
      <c r="R6" s="2"/>
      <c r="S6" s="2"/>
      <c r="T6" s="2"/>
      <c r="U6" s="2"/>
      <c r="V6" s="2"/>
      <c r="W6" s="2"/>
    </row>
    <row r="7" spans="1:23" x14ac:dyDescent="0.25">
      <c r="A7" s="2" t="s">
        <v>1</v>
      </c>
      <c r="B7" s="5">
        <v>6</v>
      </c>
      <c r="D7" s="2" t="s">
        <v>12</v>
      </c>
      <c r="E7" s="2">
        <v>11.5</v>
      </c>
      <c r="F7" s="2">
        <v>11.69</v>
      </c>
      <c r="G7" s="2">
        <v>3.2</v>
      </c>
      <c r="H7" s="2" t="s">
        <v>25</v>
      </c>
      <c r="I7" s="2">
        <v>1</v>
      </c>
      <c r="R7" s="2"/>
      <c r="S7" s="2"/>
      <c r="T7" s="2"/>
      <c r="U7" s="2"/>
      <c r="V7" s="2"/>
      <c r="W7" s="2"/>
    </row>
    <row r="8" spans="1:23" x14ac:dyDescent="0.25">
      <c r="A8" s="2" t="s">
        <v>1</v>
      </c>
      <c r="B8" s="5">
        <v>7</v>
      </c>
      <c r="E8" s="2">
        <v>8.14</v>
      </c>
      <c r="F8" s="2">
        <v>7.88</v>
      </c>
      <c r="G8" s="2">
        <v>12</v>
      </c>
      <c r="H8" s="2" t="s">
        <v>25</v>
      </c>
      <c r="I8" s="2">
        <v>1</v>
      </c>
      <c r="R8" s="2"/>
      <c r="S8" s="2"/>
      <c r="T8" s="2"/>
      <c r="U8" s="2"/>
      <c r="V8" s="2"/>
      <c r="W8" s="2"/>
    </row>
    <row r="9" spans="1:23" s="9" customFormat="1" x14ac:dyDescent="0.25">
      <c r="A9" s="7" t="s">
        <v>1</v>
      </c>
      <c r="B9" s="8">
        <v>8</v>
      </c>
      <c r="C9" s="7" t="s">
        <v>20</v>
      </c>
      <c r="D9" s="7"/>
      <c r="E9" s="7">
        <v>9.6999999999999993</v>
      </c>
      <c r="F9" s="7">
        <v>10.83</v>
      </c>
      <c r="G9" s="7">
        <v>13.4</v>
      </c>
      <c r="H9" s="7" t="s">
        <v>25</v>
      </c>
      <c r="I9" s="7">
        <v>1</v>
      </c>
      <c r="J9" s="7">
        <v>7.8</v>
      </c>
      <c r="K9" s="7">
        <v>3</v>
      </c>
      <c r="L9" s="7">
        <v>30</v>
      </c>
      <c r="M9" s="7" t="s">
        <v>87</v>
      </c>
      <c r="N9" s="7" t="s">
        <v>77</v>
      </c>
      <c r="O9" s="7"/>
      <c r="P9" s="7"/>
      <c r="Q9" s="7"/>
      <c r="R9" s="7"/>
      <c r="S9" s="7"/>
      <c r="T9" s="7"/>
      <c r="U9" s="7"/>
      <c r="V9" s="7"/>
      <c r="W9" s="7"/>
    </row>
    <row r="10" spans="1:23" x14ac:dyDescent="0.25">
      <c r="A10" s="2" t="s">
        <v>1</v>
      </c>
      <c r="B10" s="5">
        <v>9</v>
      </c>
      <c r="E10" s="2">
        <v>7.66</v>
      </c>
      <c r="F10" s="2">
        <v>9.4</v>
      </c>
      <c r="G10" s="2">
        <v>10.4</v>
      </c>
      <c r="H10" s="2" t="s">
        <v>25</v>
      </c>
      <c r="I10" s="2">
        <v>1</v>
      </c>
      <c r="R10" s="2"/>
      <c r="S10" s="2"/>
      <c r="T10" s="2"/>
      <c r="U10" s="2"/>
      <c r="V10" s="2"/>
      <c r="W10" s="2"/>
    </row>
    <row r="11" spans="1:23" s="9" customFormat="1" x14ac:dyDescent="0.25">
      <c r="A11" s="7" t="s">
        <v>1</v>
      </c>
      <c r="B11" s="8">
        <v>10</v>
      </c>
      <c r="C11" s="7" t="s">
        <v>21</v>
      </c>
      <c r="D11" s="7"/>
      <c r="E11" s="7">
        <v>15.4</v>
      </c>
      <c r="F11" s="7">
        <v>16.899999999999999</v>
      </c>
      <c r="G11" s="7">
        <v>10</v>
      </c>
      <c r="H11" s="7" t="s">
        <v>25</v>
      </c>
      <c r="I11" s="7">
        <v>1</v>
      </c>
      <c r="J11" s="7">
        <v>6</v>
      </c>
      <c r="K11" s="7">
        <v>3</v>
      </c>
      <c r="L11" s="7">
        <v>40</v>
      </c>
      <c r="M11" s="7" t="s">
        <v>87</v>
      </c>
      <c r="N11" s="7" t="s">
        <v>100</v>
      </c>
      <c r="O11" s="7"/>
      <c r="P11" s="7"/>
      <c r="Q11" s="7"/>
      <c r="R11" s="7"/>
      <c r="S11" s="7"/>
      <c r="T11" s="7"/>
      <c r="U11" s="7"/>
      <c r="V11" s="7"/>
      <c r="W11" s="7"/>
    </row>
    <row r="12" spans="1:23" x14ac:dyDescent="0.25">
      <c r="A12" s="2" t="s">
        <v>1</v>
      </c>
      <c r="B12" s="5">
        <v>11</v>
      </c>
      <c r="E12" s="3">
        <v>8.5500000000000007</v>
      </c>
      <c r="F12" s="3">
        <v>8.5</v>
      </c>
      <c r="G12" s="2">
        <v>9.4</v>
      </c>
      <c r="H12" s="2" t="s">
        <v>25</v>
      </c>
      <c r="I12" s="2">
        <v>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"/>
      <c r="W12" s="2"/>
    </row>
    <row r="13" spans="1:23" x14ac:dyDescent="0.25">
      <c r="A13" s="2" t="s">
        <v>1</v>
      </c>
      <c r="B13" s="5">
        <v>12</v>
      </c>
      <c r="E13" s="3">
        <v>11.2</v>
      </c>
      <c r="F13" s="3">
        <v>10.89</v>
      </c>
      <c r="G13" s="2">
        <v>11.2</v>
      </c>
      <c r="H13" s="2" t="s">
        <v>25</v>
      </c>
      <c r="I13" s="2">
        <v>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"/>
      <c r="W13" s="2"/>
    </row>
    <row r="14" spans="1:23" x14ac:dyDescent="0.25">
      <c r="A14" s="2" t="s">
        <v>1</v>
      </c>
      <c r="B14" s="5">
        <v>13</v>
      </c>
      <c r="E14" s="3">
        <v>9.1</v>
      </c>
      <c r="F14" s="3">
        <v>8.84</v>
      </c>
      <c r="G14" s="2">
        <v>11</v>
      </c>
      <c r="H14" s="2" t="s">
        <v>25</v>
      </c>
      <c r="I14" s="2">
        <v>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"/>
      <c r="W14" s="2"/>
    </row>
    <row r="15" spans="1:23" x14ac:dyDescent="0.25">
      <c r="A15" s="2" t="s">
        <v>1</v>
      </c>
      <c r="B15" s="5">
        <v>14</v>
      </c>
      <c r="E15" s="3">
        <v>7.2</v>
      </c>
      <c r="F15" s="3">
        <v>7.53</v>
      </c>
      <c r="G15" s="2">
        <v>9.6</v>
      </c>
      <c r="H15" s="2" t="s">
        <v>25</v>
      </c>
      <c r="I15" s="2">
        <v>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"/>
      <c r="W15" s="2"/>
    </row>
    <row r="16" spans="1:23" x14ac:dyDescent="0.25">
      <c r="A16" s="2" t="s">
        <v>1</v>
      </c>
      <c r="B16" s="5">
        <v>15</v>
      </c>
      <c r="E16" s="3">
        <v>10.56</v>
      </c>
      <c r="F16" s="3">
        <v>10.35</v>
      </c>
      <c r="G16" s="2">
        <v>7.8</v>
      </c>
      <c r="H16" s="2" t="s">
        <v>25</v>
      </c>
      <c r="I16" s="2">
        <v>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"/>
      <c r="W16" s="2"/>
    </row>
    <row r="17" spans="1:23" s="9" customFormat="1" x14ac:dyDescent="0.25">
      <c r="A17" s="7" t="s">
        <v>1</v>
      </c>
      <c r="B17" s="8">
        <v>16</v>
      </c>
      <c r="C17" s="7" t="s">
        <v>22</v>
      </c>
      <c r="D17" s="7"/>
      <c r="E17" s="7">
        <v>9.4</v>
      </c>
      <c r="F17" s="7">
        <v>9.1</v>
      </c>
      <c r="G17" s="7">
        <v>8.1999999999999993</v>
      </c>
      <c r="H17" s="7" t="s">
        <v>25</v>
      </c>
      <c r="I17" s="7">
        <v>1</v>
      </c>
      <c r="J17" s="7">
        <v>9</v>
      </c>
      <c r="K17" s="7">
        <v>4</v>
      </c>
      <c r="L17" s="7">
        <v>40</v>
      </c>
      <c r="M17" s="7" t="s">
        <v>98</v>
      </c>
      <c r="N17" s="7" t="s">
        <v>102</v>
      </c>
      <c r="O17" s="7"/>
      <c r="P17" s="7"/>
      <c r="Q17" s="7"/>
      <c r="R17" s="7"/>
      <c r="S17" s="7"/>
      <c r="T17" s="7"/>
      <c r="U17" s="7"/>
      <c r="V17" s="7"/>
      <c r="W17" s="7"/>
    </row>
    <row r="18" spans="1:23" x14ac:dyDescent="0.25">
      <c r="A18" s="2" t="s">
        <v>1</v>
      </c>
      <c r="B18" s="5">
        <v>17</v>
      </c>
      <c r="E18" s="3">
        <v>9.3000000000000007</v>
      </c>
      <c r="F18" s="3">
        <v>9.2899999999999991</v>
      </c>
      <c r="G18" s="3">
        <v>11.2</v>
      </c>
      <c r="H18" s="2" t="s">
        <v>25</v>
      </c>
      <c r="I18" s="2">
        <v>1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2"/>
      <c r="W18" s="2"/>
    </row>
    <row r="19" spans="1:23" x14ac:dyDescent="0.25">
      <c r="A19" s="2" t="s">
        <v>1</v>
      </c>
      <c r="B19" s="5">
        <v>18</v>
      </c>
      <c r="E19" s="3">
        <v>9.77</v>
      </c>
      <c r="F19" s="3">
        <v>9.6</v>
      </c>
      <c r="G19" s="3">
        <v>11.6</v>
      </c>
      <c r="H19" s="2" t="s">
        <v>25</v>
      </c>
      <c r="I19" s="2">
        <v>1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2"/>
      <c r="W19" s="2"/>
    </row>
    <row r="20" spans="1:23" s="9" customFormat="1" x14ac:dyDescent="0.25">
      <c r="A20" s="7" t="s">
        <v>1</v>
      </c>
      <c r="B20" s="8">
        <v>19</v>
      </c>
      <c r="C20" s="7" t="s">
        <v>23</v>
      </c>
      <c r="D20" s="7"/>
      <c r="E20" s="7">
        <v>9.6</v>
      </c>
      <c r="F20" s="7">
        <v>9.59</v>
      </c>
      <c r="G20" s="7">
        <v>11.4</v>
      </c>
      <c r="H20" s="7" t="s">
        <v>25</v>
      </c>
      <c r="I20" s="7">
        <v>1</v>
      </c>
      <c r="J20" s="7">
        <v>9.1999999999999993</v>
      </c>
      <c r="K20" s="7">
        <v>6</v>
      </c>
      <c r="L20" s="7">
        <v>35</v>
      </c>
      <c r="M20" s="7" t="s">
        <v>103</v>
      </c>
      <c r="N20" s="7" t="s">
        <v>77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x14ac:dyDescent="0.25">
      <c r="A21" s="2" t="s">
        <v>1</v>
      </c>
      <c r="B21" s="5">
        <v>20</v>
      </c>
      <c r="E21" s="3">
        <v>10.15</v>
      </c>
      <c r="F21" s="3">
        <v>10.65</v>
      </c>
      <c r="G21" s="3">
        <v>11.4</v>
      </c>
      <c r="H21" s="2" t="s">
        <v>25</v>
      </c>
      <c r="I21" s="2">
        <v>1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2"/>
      <c r="W21" s="2"/>
    </row>
    <row r="22" spans="1:23" x14ac:dyDescent="0.25">
      <c r="A22" s="2" t="s">
        <v>1</v>
      </c>
      <c r="B22" s="5">
        <v>21</v>
      </c>
      <c r="D22" s="2" t="s">
        <v>12</v>
      </c>
      <c r="E22" s="3">
        <v>3.2</v>
      </c>
      <c r="F22" s="3">
        <v>3.1</v>
      </c>
      <c r="G22" s="3">
        <v>3.4</v>
      </c>
      <c r="H22" s="3" t="s">
        <v>25</v>
      </c>
      <c r="I22" s="3">
        <v>1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2"/>
      <c r="W22" s="2"/>
    </row>
    <row r="23" spans="1:23" s="9" customFormat="1" x14ac:dyDescent="0.25">
      <c r="A23" s="7" t="s">
        <v>1</v>
      </c>
      <c r="B23" s="8">
        <v>22</v>
      </c>
      <c r="C23" s="7" t="s">
        <v>24</v>
      </c>
      <c r="D23" s="7"/>
      <c r="E23" s="7">
        <v>10.58</v>
      </c>
      <c r="F23" s="7">
        <v>10.55</v>
      </c>
      <c r="G23" s="7">
        <v>13.8</v>
      </c>
      <c r="H23" s="7" t="s">
        <v>25</v>
      </c>
      <c r="I23" s="7">
        <v>1</v>
      </c>
      <c r="J23" s="7">
        <v>9.4</v>
      </c>
      <c r="K23" s="7">
        <v>4</v>
      </c>
      <c r="L23" s="7">
        <v>50</v>
      </c>
      <c r="M23" s="7" t="s">
        <v>104</v>
      </c>
      <c r="N23" s="7" t="s">
        <v>100</v>
      </c>
      <c r="O23" s="7"/>
      <c r="P23" s="7"/>
      <c r="Q23" s="7"/>
      <c r="R23" s="7"/>
      <c r="S23" s="7"/>
      <c r="T23" s="7"/>
      <c r="U23" s="7"/>
      <c r="V23" s="7"/>
      <c r="W23" s="7"/>
    </row>
    <row r="24" spans="1:23" x14ac:dyDescent="0.25">
      <c r="A24" s="2" t="s">
        <v>1</v>
      </c>
      <c r="B24" s="5">
        <v>23</v>
      </c>
      <c r="E24" s="3">
        <v>9.76</v>
      </c>
      <c r="F24" s="3">
        <v>9.7899999999999991</v>
      </c>
      <c r="G24" s="3">
        <v>12.6</v>
      </c>
      <c r="H24" s="3" t="s">
        <v>25</v>
      </c>
      <c r="I24" s="3">
        <v>1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2"/>
      <c r="W24" s="2"/>
    </row>
    <row r="25" spans="1:23" x14ac:dyDescent="0.25">
      <c r="A25" s="2" t="s">
        <v>1</v>
      </c>
      <c r="B25" s="5">
        <v>24</v>
      </c>
      <c r="D25" s="2" t="s">
        <v>12</v>
      </c>
      <c r="E25" s="3">
        <v>9.86</v>
      </c>
      <c r="F25" s="3">
        <v>9.6999999999999993</v>
      </c>
      <c r="G25" s="3">
        <v>2.4</v>
      </c>
      <c r="H25" s="3" t="s">
        <v>25</v>
      </c>
      <c r="I25" s="3">
        <v>1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2"/>
      <c r="W25" s="2"/>
    </row>
    <row r="26" spans="1:23" s="9" customFormat="1" x14ac:dyDescent="0.25">
      <c r="A26" s="7" t="s">
        <v>1</v>
      </c>
      <c r="B26" s="8">
        <v>25</v>
      </c>
      <c r="C26" s="7" t="s">
        <v>26</v>
      </c>
      <c r="D26" s="7"/>
      <c r="E26" s="7">
        <v>10.85</v>
      </c>
      <c r="F26" s="7">
        <v>10.83</v>
      </c>
      <c r="G26" s="7">
        <v>16.8</v>
      </c>
      <c r="H26" s="7" t="s">
        <v>25</v>
      </c>
      <c r="I26" s="7">
        <v>1</v>
      </c>
      <c r="J26" s="7">
        <v>10.4</v>
      </c>
      <c r="K26" s="7">
        <v>7</v>
      </c>
      <c r="L26" s="7">
        <v>60</v>
      </c>
      <c r="M26" s="7" t="s">
        <v>95</v>
      </c>
      <c r="N26" s="7" t="s">
        <v>85</v>
      </c>
      <c r="O26" s="7"/>
      <c r="P26" s="7"/>
      <c r="Q26" s="7"/>
      <c r="R26" s="7"/>
      <c r="S26" s="7"/>
      <c r="T26" s="7"/>
      <c r="U26" s="7"/>
      <c r="V26" s="7"/>
      <c r="W26" s="7"/>
    </row>
    <row r="27" spans="1:23" x14ac:dyDescent="0.25">
      <c r="A27" s="2" t="s">
        <v>1</v>
      </c>
      <c r="B27" s="5">
        <v>26</v>
      </c>
      <c r="D27" s="2" t="s">
        <v>12</v>
      </c>
      <c r="E27" s="3">
        <v>9.44</v>
      </c>
      <c r="F27" s="3">
        <v>9.4</v>
      </c>
      <c r="G27" s="3">
        <v>6.4</v>
      </c>
      <c r="H27" s="3" t="s">
        <v>25</v>
      </c>
      <c r="I27" s="3">
        <v>1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2"/>
      <c r="W27" s="2"/>
    </row>
    <row r="28" spans="1:23" x14ac:dyDescent="0.25">
      <c r="A28" s="2" t="s">
        <v>1</v>
      </c>
      <c r="B28" s="5">
        <v>27</v>
      </c>
      <c r="E28" s="3">
        <v>10.199999999999999</v>
      </c>
      <c r="F28" s="3">
        <v>10.25</v>
      </c>
      <c r="G28" s="3">
        <v>15.6</v>
      </c>
      <c r="H28" s="3" t="s">
        <v>25</v>
      </c>
      <c r="I28" s="3">
        <v>1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2"/>
      <c r="W28" s="2"/>
    </row>
    <row r="29" spans="1:23" s="9" customFormat="1" x14ac:dyDescent="0.25">
      <c r="A29" s="7" t="s">
        <v>1</v>
      </c>
      <c r="B29" s="8">
        <v>28</v>
      </c>
      <c r="C29" s="7" t="s">
        <v>27</v>
      </c>
      <c r="D29" s="7"/>
      <c r="E29" s="7">
        <v>9.3000000000000007</v>
      </c>
      <c r="F29" s="7">
        <v>8.3000000000000007</v>
      </c>
      <c r="G29" s="7">
        <v>13.6</v>
      </c>
      <c r="H29" s="7" t="s">
        <v>25</v>
      </c>
      <c r="I29" s="7">
        <v>1</v>
      </c>
      <c r="J29" s="7">
        <v>11</v>
      </c>
      <c r="K29" s="7">
        <v>6</v>
      </c>
      <c r="L29" s="7">
        <v>50</v>
      </c>
      <c r="M29" s="7" t="s">
        <v>105</v>
      </c>
      <c r="N29" s="7" t="s">
        <v>82</v>
      </c>
      <c r="O29" s="7"/>
      <c r="P29" s="7"/>
      <c r="Q29" s="7"/>
      <c r="R29" s="7"/>
      <c r="S29" s="7"/>
      <c r="T29" s="7"/>
      <c r="U29" s="7"/>
      <c r="V29" s="7"/>
      <c r="W29" s="7"/>
    </row>
    <row r="30" spans="1:23" s="9" customFormat="1" x14ac:dyDescent="0.25">
      <c r="A30" s="7" t="s">
        <v>1</v>
      </c>
      <c r="B30" s="8">
        <v>29</v>
      </c>
      <c r="C30" s="7" t="s">
        <v>28</v>
      </c>
      <c r="D30" s="7" t="s">
        <v>12</v>
      </c>
      <c r="E30" s="7">
        <v>8.77</v>
      </c>
      <c r="F30" s="7">
        <v>8.42</v>
      </c>
      <c r="G30" s="7">
        <v>7.8</v>
      </c>
      <c r="H30" s="7" t="s">
        <v>25</v>
      </c>
      <c r="I30" s="7">
        <v>1</v>
      </c>
      <c r="J30" s="7" t="s">
        <v>34</v>
      </c>
      <c r="K30" s="7">
        <v>10</v>
      </c>
      <c r="L30" s="7">
        <v>60</v>
      </c>
      <c r="M30" s="7" t="s">
        <v>106</v>
      </c>
      <c r="N30" s="7" t="s">
        <v>85</v>
      </c>
      <c r="O30" s="7"/>
      <c r="P30" s="7"/>
      <c r="Q30" s="7"/>
      <c r="R30" s="7"/>
      <c r="S30" s="7"/>
      <c r="T30" s="7"/>
      <c r="U30" s="7"/>
      <c r="V30" s="7"/>
      <c r="W30" s="7"/>
    </row>
    <row r="31" spans="1:23" x14ac:dyDescent="0.25">
      <c r="A31" s="2" t="s">
        <v>1</v>
      </c>
      <c r="B31" s="5">
        <v>30</v>
      </c>
      <c r="E31" s="3">
        <v>2.62</v>
      </c>
      <c r="F31" s="3">
        <v>2.42</v>
      </c>
      <c r="G31" s="3">
        <v>5.6</v>
      </c>
      <c r="H31" s="3" t="s">
        <v>25</v>
      </c>
      <c r="I31" s="3">
        <v>1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2"/>
      <c r="W31" s="2"/>
    </row>
    <row r="32" spans="1:23" x14ac:dyDescent="0.25">
      <c r="A32" s="2" t="s">
        <v>1</v>
      </c>
      <c r="B32" s="5">
        <v>31</v>
      </c>
      <c r="E32" s="3">
        <v>10.1</v>
      </c>
      <c r="F32" s="3">
        <v>10</v>
      </c>
      <c r="G32" s="3">
        <v>15.8</v>
      </c>
      <c r="H32" s="3" t="s">
        <v>25</v>
      </c>
      <c r="I32" s="3">
        <v>1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2"/>
      <c r="W32" s="2"/>
    </row>
    <row r="33" spans="1:23" x14ac:dyDescent="0.25">
      <c r="A33" s="2" t="s">
        <v>1</v>
      </c>
      <c r="B33" s="5">
        <v>32</v>
      </c>
      <c r="E33" s="3">
        <v>11.25</v>
      </c>
      <c r="F33" s="3">
        <v>10.9</v>
      </c>
      <c r="G33" s="3">
        <v>14.4</v>
      </c>
      <c r="H33" s="3" t="s">
        <v>25</v>
      </c>
      <c r="I33" s="3">
        <v>1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2"/>
      <c r="W33" s="2"/>
    </row>
    <row r="34" spans="1:23" s="9" customFormat="1" x14ac:dyDescent="0.25">
      <c r="A34" s="7" t="s">
        <v>1</v>
      </c>
      <c r="B34" s="8">
        <v>33</v>
      </c>
      <c r="C34" s="7" t="s">
        <v>29</v>
      </c>
      <c r="D34" s="7"/>
      <c r="E34" s="7">
        <v>9.36</v>
      </c>
      <c r="F34" s="7">
        <v>8.77</v>
      </c>
      <c r="G34" s="7">
        <v>13.8</v>
      </c>
      <c r="H34" s="7" t="s">
        <v>25</v>
      </c>
      <c r="I34" s="7">
        <v>1</v>
      </c>
      <c r="J34" s="7">
        <v>10</v>
      </c>
      <c r="K34" s="7">
        <v>9</v>
      </c>
      <c r="L34" s="7">
        <v>50</v>
      </c>
      <c r="M34" s="7" t="s">
        <v>107</v>
      </c>
      <c r="N34" s="7" t="s">
        <v>85</v>
      </c>
      <c r="O34" s="7"/>
      <c r="P34" s="7"/>
      <c r="Q34" s="7"/>
      <c r="R34" s="7"/>
      <c r="S34" s="7"/>
      <c r="T34" s="7"/>
      <c r="U34" s="7"/>
      <c r="V34" s="7"/>
      <c r="W34" s="7"/>
    </row>
    <row r="35" spans="1:23" x14ac:dyDescent="0.25">
      <c r="A35" s="2" t="s">
        <v>1</v>
      </c>
      <c r="B35" s="5">
        <v>34</v>
      </c>
      <c r="E35" s="3">
        <v>3.56</v>
      </c>
      <c r="F35" s="3">
        <v>3.51</v>
      </c>
      <c r="G35" s="3">
        <v>7.8</v>
      </c>
      <c r="H35" s="3" t="s">
        <v>25</v>
      </c>
      <c r="I35" s="3">
        <v>1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2"/>
      <c r="W35" s="2"/>
    </row>
    <row r="36" spans="1:23" s="9" customFormat="1" x14ac:dyDescent="0.25">
      <c r="A36" s="7" t="s">
        <v>1</v>
      </c>
      <c r="B36" s="8">
        <v>35</v>
      </c>
      <c r="C36" s="7" t="s">
        <v>30</v>
      </c>
      <c r="D36" s="7"/>
      <c r="E36" s="7">
        <v>6.5</v>
      </c>
      <c r="F36" s="7">
        <v>6.35</v>
      </c>
      <c r="G36" s="7">
        <v>8.4</v>
      </c>
      <c r="H36" s="7" t="s">
        <v>25</v>
      </c>
      <c r="I36" s="7">
        <v>1</v>
      </c>
      <c r="J36" s="7">
        <v>4.5999999999999996</v>
      </c>
      <c r="K36" s="7">
        <v>6</v>
      </c>
      <c r="L36" s="7">
        <v>45</v>
      </c>
      <c r="M36" s="7" t="s">
        <v>108</v>
      </c>
      <c r="N36" s="7" t="s">
        <v>109</v>
      </c>
      <c r="O36" s="7"/>
      <c r="P36" s="7"/>
      <c r="Q36" s="7"/>
      <c r="R36" s="7"/>
      <c r="S36" s="7"/>
      <c r="T36" s="7"/>
      <c r="U36" s="7"/>
      <c r="V36" s="7"/>
      <c r="W36" s="7"/>
    </row>
    <row r="37" spans="1:23" x14ac:dyDescent="0.25">
      <c r="A37" s="2" t="s">
        <v>1</v>
      </c>
      <c r="B37" s="5">
        <v>36</v>
      </c>
      <c r="E37" s="3">
        <v>3.45</v>
      </c>
      <c r="F37" s="3">
        <v>3.61</v>
      </c>
      <c r="G37" s="3">
        <v>6</v>
      </c>
      <c r="H37" s="3" t="s">
        <v>25</v>
      </c>
      <c r="I37" s="3">
        <v>1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2"/>
      <c r="W37" s="2"/>
    </row>
    <row r="38" spans="1:23" s="9" customFormat="1" x14ac:dyDescent="0.25">
      <c r="A38" s="7" t="s">
        <v>1</v>
      </c>
      <c r="B38" s="8">
        <v>37</v>
      </c>
      <c r="C38" s="7" t="s">
        <v>31</v>
      </c>
      <c r="D38" s="7"/>
      <c r="E38" s="7">
        <v>8.5399999999999991</v>
      </c>
      <c r="F38" s="7">
        <v>8.4</v>
      </c>
      <c r="G38" s="7">
        <v>12.6</v>
      </c>
      <c r="H38" s="7" t="s">
        <v>25</v>
      </c>
      <c r="I38" s="7">
        <v>1</v>
      </c>
      <c r="J38" s="7">
        <v>4.2</v>
      </c>
      <c r="K38" s="7">
        <v>12</v>
      </c>
      <c r="L38" s="7">
        <v>80</v>
      </c>
      <c r="M38" s="7" t="s">
        <v>110</v>
      </c>
      <c r="N38" s="7" t="s">
        <v>111</v>
      </c>
      <c r="O38" s="7"/>
      <c r="P38" s="7"/>
      <c r="Q38" s="7"/>
      <c r="R38" s="7"/>
      <c r="S38" s="7"/>
      <c r="T38" s="7"/>
      <c r="U38" s="7"/>
      <c r="V38" s="7"/>
      <c r="W38" s="7"/>
    </row>
    <row r="39" spans="1:23" x14ac:dyDescent="0.25">
      <c r="A39" s="2" t="s">
        <v>1</v>
      </c>
      <c r="B39" s="5">
        <v>38</v>
      </c>
      <c r="D39" s="2" t="s">
        <v>12</v>
      </c>
      <c r="E39" s="3">
        <v>6.08</v>
      </c>
      <c r="F39" s="3">
        <v>6.05</v>
      </c>
      <c r="G39" s="3">
        <v>2.2000000000000002</v>
      </c>
      <c r="H39" s="3" t="s">
        <v>25</v>
      </c>
      <c r="I39" s="3">
        <v>1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2"/>
      <c r="W39" s="2"/>
    </row>
    <row r="40" spans="1:23" s="9" customFormat="1" x14ac:dyDescent="0.25">
      <c r="A40" s="7" t="s">
        <v>1</v>
      </c>
      <c r="B40" s="8">
        <v>39</v>
      </c>
      <c r="C40" s="7" t="s">
        <v>42</v>
      </c>
      <c r="D40" s="7"/>
      <c r="E40" s="7">
        <v>7.76</v>
      </c>
      <c r="F40" s="7">
        <v>7.74</v>
      </c>
      <c r="G40" s="7">
        <v>12.4</v>
      </c>
      <c r="H40" s="7" t="s">
        <v>25</v>
      </c>
      <c r="I40" s="7">
        <v>1</v>
      </c>
      <c r="J40" s="7">
        <v>6</v>
      </c>
      <c r="K40" s="7">
        <v>6</v>
      </c>
      <c r="L40" s="7">
        <v>80</v>
      </c>
      <c r="M40" s="7" t="s">
        <v>81</v>
      </c>
      <c r="N40" s="7" t="s">
        <v>79</v>
      </c>
      <c r="O40" s="7"/>
      <c r="P40" s="7"/>
      <c r="Q40" s="7"/>
      <c r="R40" s="7"/>
      <c r="S40" s="7"/>
      <c r="T40" s="7"/>
      <c r="U40" s="7"/>
      <c r="V40" s="7"/>
      <c r="W40" s="7"/>
    </row>
    <row r="41" spans="1:23" x14ac:dyDescent="0.25">
      <c r="A41" s="2" t="s">
        <v>1</v>
      </c>
      <c r="B41" s="5">
        <v>40</v>
      </c>
      <c r="D41" s="2" t="s">
        <v>12</v>
      </c>
      <c r="E41" s="3">
        <v>6.05</v>
      </c>
      <c r="F41" s="3">
        <v>5.86</v>
      </c>
      <c r="G41" s="3">
        <v>8.1999999999999993</v>
      </c>
      <c r="H41" s="3" t="s">
        <v>25</v>
      </c>
      <c r="I41" s="3">
        <v>1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2"/>
      <c r="W41" s="2"/>
    </row>
    <row r="42" spans="1:23" s="9" customFormat="1" x14ac:dyDescent="0.25">
      <c r="A42" s="7" t="s">
        <v>1</v>
      </c>
      <c r="B42" s="8">
        <v>41</v>
      </c>
      <c r="C42" s="7" t="s">
        <v>43</v>
      </c>
      <c r="D42" s="7"/>
      <c r="E42" s="7">
        <v>6.7</v>
      </c>
      <c r="F42" s="7">
        <v>6.94</v>
      </c>
      <c r="G42" s="7">
        <v>10</v>
      </c>
      <c r="H42" s="7" t="s">
        <v>25</v>
      </c>
      <c r="I42" s="7">
        <v>1</v>
      </c>
      <c r="J42" s="7">
        <v>5.4</v>
      </c>
      <c r="K42" s="7">
        <v>6</v>
      </c>
      <c r="L42" s="7">
        <v>80</v>
      </c>
      <c r="M42" s="7" t="s">
        <v>81</v>
      </c>
      <c r="N42" s="7" t="s">
        <v>85</v>
      </c>
      <c r="O42" s="7"/>
      <c r="P42" s="7"/>
      <c r="Q42" s="7"/>
      <c r="R42" s="7"/>
      <c r="S42" s="7"/>
      <c r="T42" s="7"/>
      <c r="U42" s="7"/>
      <c r="V42" s="7"/>
      <c r="W42" s="7"/>
    </row>
    <row r="43" spans="1:23" s="9" customFormat="1" x14ac:dyDescent="0.25">
      <c r="A43" s="7" t="s">
        <v>1</v>
      </c>
      <c r="B43" s="8">
        <v>42</v>
      </c>
      <c r="C43" s="7" t="s">
        <v>44</v>
      </c>
      <c r="D43" s="7"/>
      <c r="E43" s="7">
        <v>10.039999999999999</v>
      </c>
      <c r="F43" s="7">
        <v>8.44</v>
      </c>
      <c r="G43" s="7">
        <v>12.8</v>
      </c>
      <c r="H43" s="7" t="s">
        <v>25</v>
      </c>
      <c r="I43" s="7">
        <v>1</v>
      </c>
      <c r="J43" s="7">
        <v>7.6</v>
      </c>
      <c r="K43" s="7">
        <v>6</v>
      </c>
      <c r="L43" s="7">
        <v>40</v>
      </c>
      <c r="M43" s="7" t="s">
        <v>103</v>
      </c>
      <c r="N43" s="7" t="s">
        <v>109</v>
      </c>
      <c r="O43" s="7"/>
      <c r="P43" s="7"/>
      <c r="Q43" s="7"/>
      <c r="R43" s="7"/>
      <c r="S43" s="7"/>
      <c r="T43" s="7"/>
      <c r="U43" s="7"/>
      <c r="V43" s="7"/>
      <c r="W43" s="7"/>
    </row>
    <row r="44" spans="1:23" x14ac:dyDescent="0.25">
      <c r="A44" s="2" t="s">
        <v>1</v>
      </c>
      <c r="B44" s="5">
        <v>43</v>
      </c>
      <c r="D44" s="2" t="s">
        <v>12</v>
      </c>
      <c r="E44" s="3">
        <v>2.4500000000000002</v>
      </c>
      <c r="F44" s="3">
        <v>2.39</v>
      </c>
      <c r="G44" s="3">
        <v>3.4</v>
      </c>
      <c r="H44" s="3" t="s">
        <v>25</v>
      </c>
      <c r="I44" s="3">
        <v>1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2"/>
      <c r="W44" s="2"/>
    </row>
    <row r="45" spans="1:23" x14ac:dyDescent="0.25">
      <c r="A45" s="2" t="s">
        <v>1</v>
      </c>
      <c r="B45" s="5">
        <v>44</v>
      </c>
      <c r="E45" s="3">
        <v>10.199999999999999</v>
      </c>
      <c r="F45" s="3">
        <v>9.0299999999999994</v>
      </c>
      <c r="G45" s="3">
        <v>12</v>
      </c>
      <c r="H45" s="3" t="s">
        <v>25</v>
      </c>
      <c r="I45" s="3">
        <v>1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2"/>
      <c r="W45" s="2"/>
    </row>
    <row r="46" spans="1:23" s="9" customFormat="1" x14ac:dyDescent="0.25">
      <c r="A46" s="7" t="s">
        <v>1</v>
      </c>
      <c r="B46" s="8">
        <v>45</v>
      </c>
      <c r="C46" s="7" t="s">
        <v>45</v>
      </c>
      <c r="D46" s="7"/>
      <c r="E46" s="7">
        <v>8.64</v>
      </c>
      <c r="F46" s="7">
        <v>8.26</v>
      </c>
      <c r="G46" s="7">
        <v>13</v>
      </c>
      <c r="H46" s="7" t="s">
        <v>25</v>
      </c>
      <c r="I46" s="7">
        <v>1</v>
      </c>
      <c r="J46" s="7">
        <v>10</v>
      </c>
      <c r="K46" s="7">
        <v>6</v>
      </c>
      <c r="L46" s="7">
        <v>80</v>
      </c>
      <c r="M46" s="7" t="s">
        <v>81</v>
      </c>
      <c r="N46" s="7" t="s">
        <v>102</v>
      </c>
      <c r="O46" s="7"/>
      <c r="P46" s="7"/>
      <c r="Q46" s="7"/>
      <c r="R46" s="7"/>
      <c r="S46" s="7"/>
      <c r="T46" s="7"/>
      <c r="U46" s="7"/>
      <c r="V46" s="7"/>
      <c r="W46" s="7"/>
    </row>
    <row r="47" spans="1:23" x14ac:dyDescent="0.25">
      <c r="A47" s="2" t="s">
        <v>1</v>
      </c>
      <c r="B47" s="5">
        <v>46</v>
      </c>
      <c r="D47" s="2" t="s">
        <v>12</v>
      </c>
      <c r="E47" s="3">
        <v>7.13</v>
      </c>
      <c r="F47" s="3">
        <v>7.1</v>
      </c>
      <c r="G47" s="3">
        <v>3.2</v>
      </c>
      <c r="H47" s="3" t="s">
        <v>25</v>
      </c>
      <c r="I47" s="3">
        <v>1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2"/>
      <c r="W47" s="2"/>
    </row>
    <row r="48" spans="1:23" x14ac:dyDescent="0.25">
      <c r="A48" s="2" t="s">
        <v>1</v>
      </c>
      <c r="B48" s="5">
        <v>47</v>
      </c>
      <c r="E48" s="3">
        <v>3.57</v>
      </c>
      <c r="F48" s="3">
        <v>3.45</v>
      </c>
      <c r="G48" s="3">
        <v>5</v>
      </c>
      <c r="H48" s="3" t="s">
        <v>25</v>
      </c>
      <c r="I48" s="3">
        <v>1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2"/>
      <c r="W48" s="2"/>
    </row>
    <row r="49" spans="1:23" s="9" customFormat="1" x14ac:dyDescent="0.25">
      <c r="A49" s="7" t="s">
        <v>1</v>
      </c>
      <c r="B49" s="8">
        <v>48</v>
      </c>
      <c r="C49" s="7" t="s">
        <v>47</v>
      </c>
      <c r="D49" s="7"/>
      <c r="E49" s="7">
        <v>8.82</v>
      </c>
      <c r="F49" s="7">
        <v>8.59</v>
      </c>
      <c r="G49" s="7">
        <v>9</v>
      </c>
      <c r="H49" s="7" t="s">
        <v>25</v>
      </c>
      <c r="I49" s="7">
        <v>1</v>
      </c>
      <c r="J49" s="7">
        <v>7.6</v>
      </c>
      <c r="K49" s="7">
        <v>2</v>
      </c>
      <c r="L49" s="7">
        <v>70</v>
      </c>
      <c r="M49" s="7" t="s">
        <v>103</v>
      </c>
      <c r="N49" s="7" t="s">
        <v>85</v>
      </c>
      <c r="O49" s="7"/>
      <c r="P49" s="7"/>
      <c r="Q49" s="7"/>
      <c r="R49" s="7"/>
      <c r="S49" s="7"/>
      <c r="T49" s="7"/>
      <c r="U49" s="7"/>
      <c r="V49" s="7"/>
      <c r="W49" s="7"/>
    </row>
    <row r="50" spans="1:23" x14ac:dyDescent="0.25">
      <c r="B50" s="5"/>
      <c r="E50" s="3"/>
      <c r="F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2"/>
      <c r="W50" s="2"/>
    </row>
    <row r="51" spans="1:23" x14ac:dyDescent="0.25">
      <c r="B51" s="5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2"/>
      <c r="W51" s="2"/>
    </row>
    <row r="52" spans="1:23" x14ac:dyDescent="0.25">
      <c r="B52" s="5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2"/>
      <c r="W52" s="2"/>
    </row>
    <row r="53" spans="1:23" x14ac:dyDescent="0.25">
      <c r="B53" s="5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2"/>
      <c r="W53" s="2"/>
    </row>
    <row r="54" spans="1:23" x14ac:dyDescent="0.25">
      <c r="B54" s="5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2"/>
      <c r="W54" s="2"/>
    </row>
    <row r="55" spans="1:23" x14ac:dyDescent="0.25">
      <c r="B55" s="5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2"/>
      <c r="W55" s="2"/>
    </row>
    <row r="56" spans="1:23" x14ac:dyDescent="0.25">
      <c r="B56" s="5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2"/>
      <c r="W56" s="2"/>
    </row>
    <row r="57" spans="1:23" x14ac:dyDescent="0.25">
      <c r="B57" s="5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2"/>
      <c r="W57" s="2"/>
    </row>
    <row r="58" spans="1:23" x14ac:dyDescent="0.25">
      <c r="B58" s="5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2"/>
      <c r="W58" s="2"/>
    </row>
    <row r="59" spans="1:23" x14ac:dyDescent="0.25">
      <c r="B59" s="5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2"/>
      <c r="W59" s="2"/>
    </row>
    <row r="60" spans="1:23" x14ac:dyDescent="0.25">
      <c r="B60" s="5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2"/>
      <c r="W60" s="2"/>
    </row>
    <row r="61" spans="1:23" x14ac:dyDescent="0.25">
      <c r="B61" s="5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2"/>
      <c r="W61" s="2"/>
    </row>
    <row r="62" spans="1:23" x14ac:dyDescent="0.25">
      <c r="B62" s="5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2"/>
      <c r="W62" s="2"/>
    </row>
    <row r="63" spans="1:23" x14ac:dyDescent="0.25">
      <c r="B63" s="5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2"/>
      <c r="W63" s="2"/>
    </row>
    <row r="64" spans="1:23" x14ac:dyDescent="0.25">
      <c r="B64" s="5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2"/>
      <c r="W64" s="2"/>
    </row>
    <row r="65" spans="2:21" x14ac:dyDescent="0.25">
      <c r="B65" s="5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4"/>
      <c r="S65" s="4"/>
      <c r="T65" s="4"/>
      <c r="U65" s="4"/>
    </row>
    <row r="66" spans="2:21" x14ac:dyDescent="0.25">
      <c r="B66" s="5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4"/>
      <c r="S66" s="4"/>
      <c r="T66" s="4"/>
      <c r="U66" s="4"/>
    </row>
    <row r="67" spans="2:21" x14ac:dyDescent="0.25">
      <c r="B67" s="5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4"/>
      <c r="S67" s="4"/>
      <c r="T67" s="4"/>
      <c r="U67" s="4"/>
    </row>
    <row r="68" spans="2:21" x14ac:dyDescent="0.25">
      <c r="B68" s="5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4"/>
      <c r="S68" s="4"/>
      <c r="T68" s="4"/>
      <c r="U68" s="4"/>
    </row>
    <row r="69" spans="2:21" x14ac:dyDescent="0.25">
      <c r="B69" s="5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4"/>
      <c r="S69" s="4"/>
      <c r="T69" s="4"/>
      <c r="U69" s="4"/>
    </row>
    <row r="70" spans="2:21" x14ac:dyDescent="0.25">
      <c r="B70" s="5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4"/>
      <c r="S70" s="4"/>
      <c r="T70" s="4"/>
      <c r="U70" s="4"/>
    </row>
    <row r="71" spans="2:21" x14ac:dyDescent="0.25">
      <c r="B71" s="5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4"/>
      <c r="S71" s="4"/>
      <c r="T71" s="4"/>
      <c r="U71" s="4"/>
    </row>
    <row r="72" spans="2:21" x14ac:dyDescent="0.25">
      <c r="B72" s="5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4"/>
      <c r="S72" s="4"/>
      <c r="T72" s="4"/>
      <c r="U72" s="4"/>
    </row>
    <row r="73" spans="2:21" x14ac:dyDescent="0.25">
      <c r="B73" s="5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4"/>
      <c r="S73" s="4"/>
      <c r="T73" s="4"/>
      <c r="U73" s="4"/>
    </row>
    <row r="74" spans="2:21" x14ac:dyDescent="0.25">
      <c r="B74" s="5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4"/>
      <c r="S74" s="4"/>
      <c r="T74" s="4"/>
      <c r="U74" s="4"/>
    </row>
    <row r="75" spans="2:21" x14ac:dyDescent="0.25">
      <c r="B75" s="5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4"/>
      <c r="S75" s="4"/>
      <c r="T75" s="4"/>
      <c r="U75" s="4"/>
    </row>
    <row r="76" spans="2:21" x14ac:dyDescent="0.25">
      <c r="B76" s="5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4"/>
      <c r="S76" s="4"/>
      <c r="T76" s="4"/>
      <c r="U76" s="4"/>
    </row>
    <row r="77" spans="2:21" x14ac:dyDescent="0.25">
      <c r="B77" s="5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4"/>
      <c r="S77" s="4"/>
      <c r="T77" s="4"/>
      <c r="U77" s="4"/>
    </row>
    <row r="78" spans="2:21" x14ac:dyDescent="0.25">
      <c r="B78" s="5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4"/>
      <c r="S78" s="4"/>
      <c r="T78" s="4"/>
      <c r="U78" s="4"/>
    </row>
    <row r="79" spans="2:21" x14ac:dyDescent="0.25">
      <c r="B79" s="5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4"/>
      <c r="S79" s="4"/>
      <c r="T79" s="4"/>
      <c r="U79" s="4"/>
    </row>
    <row r="80" spans="2:21" x14ac:dyDescent="0.25">
      <c r="B80" s="5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4"/>
      <c r="S80" s="4"/>
      <c r="T80" s="4"/>
      <c r="U80" s="4"/>
    </row>
    <row r="81" spans="2:21" x14ac:dyDescent="0.25">
      <c r="B81" s="5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4"/>
      <c r="S81" s="4"/>
      <c r="T81" s="4"/>
      <c r="U81" s="4"/>
    </row>
    <row r="82" spans="2:21" x14ac:dyDescent="0.25">
      <c r="B82" s="5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4"/>
      <c r="S82" s="4"/>
      <c r="T82" s="4"/>
      <c r="U82" s="4"/>
    </row>
    <row r="83" spans="2:21" x14ac:dyDescent="0.25">
      <c r="B83" s="5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4"/>
      <c r="S83" s="4"/>
      <c r="T83" s="4"/>
      <c r="U83" s="4"/>
    </row>
    <row r="84" spans="2:21" x14ac:dyDescent="0.25">
      <c r="B84" s="5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4"/>
      <c r="S84" s="4"/>
      <c r="T84" s="4"/>
      <c r="U84" s="4"/>
    </row>
    <row r="85" spans="2:21" x14ac:dyDescent="0.25">
      <c r="B85" s="5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4"/>
      <c r="S85" s="4"/>
      <c r="T85" s="4"/>
      <c r="U85" s="4"/>
    </row>
    <row r="86" spans="2:21" x14ac:dyDescent="0.25">
      <c r="B86" s="5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4"/>
      <c r="S86" s="4"/>
      <c r="T86" s="4"/>
      <c r="U86" s="4"/>
    </row>
    <row r="87" spans="2:21" x14ac:dyDescent="0.25">
      <c r="B87" s="5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4"/>
      <c r="S87" s="4"/>
      <c r="T87" s="4"/>
      <c r="U87" s="4"/>
    </row>
    <row r="88" spans="2:21" x14ac:dyDescent="0.25">
      <c r="B88" s="5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4"/>
      <c r="S88" s="4"/>
      <c r="T88" s="4"/>
      <c r="U88" s="4"/>
    </row>
    <row r="89" spans="2:21" x14ac:dyDescent="0.25">
      <c r="B89" s="5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4"/>
      <c r="S89" s="4"/>
      <c r="T89" s="4"/>
      <c r="U89" s="4"/>
    </row>
    <row r="90" spans="2:21" x14ac:dyDescent="0.25">
      <c r="B90" s="5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4"/>
      <c r="S90" s="4"/>
      <c r="T90" s="4"/>
      <c r="U90" s="4"/>
    </row>
    <row r="91" spans="2:21" x14ac:dyDescent="0.25">
      <c r="B91" s="5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4"/>
      <c r="S91" s="4"/>
      <c r="T91" s="4"/>
      <c r="U91" s="4"/>
    </row>
    <row r="92" spans="2:21" x14ac:dyDescent="0.25">
      <c r="B92" s="5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4"/>
      <c r="S92" s="4"/>
      <c r="T92" s="4"/>
      <c r="U92" s="4"/>
    </row>
    <row r="93" spans="2:21" x14ac:dyDescent="0.25">
      <c r="B93" s="5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4"/>
      <c r="S93" s="4"/>
      <c r="T93" s="4"/>
      <c r="U93" s="4"/>
    </row>
    <row r="94" spans="2:21" x14ac:dyDescent="0.25">
      <c r="B94" s="5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4"/>
      <c r="S94" s="4"/>
      <c r="T94" s="4"/>
      <c r="U94" s="4"/>
    </row>
    <row r="95" spans="2:21" x14ac:dyDescent="0.25">
      <c r="B95" s="5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4"/>
      <c r="S95" s="4"/>
      <c r="T95" s="4"/>
      <c r="U95" s="4"/>
    </row>
    <row r="96" spans="2:21" x14ac:dyDescent="0.25">
      <c r="B96" s="5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4"/>
      <c r="S96" s="4"/>
      <c r="T96" s="4"/>
      <c r="U96" s="4"/>
    </row>
    <row r="97" spans="2:21" x14ac:dyDescent="0.25">
      <c r="B97" s="5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4"/>
      <c r="S97" s="4"/>
      <c r="T97" s="4"/>
      <c r="U97" s="4"/>
    </row>
    <row r="98" spans="2:21" x14ac:dyDescent="0.25">
      <c r="B98" s="5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4"/>
      <c r="S98" s="4"/>
      <c r="T98" s="4"/>
      <c r="U98" s="4"/>
    </row>
    <row r="99" spans="2:21" x14ac:dyDescent="0.25">
      <c r="B99" s="5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4"/>
      <c r="S99" s="4"/>
      <c r="T99" s="4"/>
      <c r="U99" s="4"/>
    </row>
    <row r="100" spans="2:21" x14ac:dyDescent="0.25">
      <c r="B100" s="5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4"/>
      <c r="S100" s="4"/>
      <c r="T100" s="4"/>
      <c r="U100" s="4"/>
    </row>
    <row r="101" spans="2:21" x14ac:dyDescent="0.25">
      <c r="B101" s="5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4"/>
      <c r="S101" s="4"/>
      <c r="T101" s="4"/>
      <c r="U101" s="4"/>
    </row>
    <row r="102" spans="2:21" x14ac:dyDescent="0.25">
      <c r="B102" s="5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4"/>
      <c r="S102" s="4"/>
      <c r="T102" s="4"/>
      <c r="U102" s="4"/>
    </row>
    <row r="103" spans="2:21" x14ac:dyDescent="0.25">
      <c r="B103" s="5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4"/>
      <c r="S103" s="4"/>
      <c r="T103" s="4"/>
      <c r="U103" s="4"/>
    </row>
    <row r="104" spans="2:21" x14ac:dyDescent="0.25">
      <c r="B104" s="5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4"/>
      <c r="S104" s="4"/>
      <c r="T104" s="4"/>
      <c r="U104" s="4"/>
    </row>
    <row r="105" spans="2:21" x14ac:dyDescent="0.25">
      <c r="B105" s="5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4"/>
      <c r="S105" s="4"/>
      <c r="T105" s="4"/>
      <c r="U105" s="4"/>
    </row>
    <row r="106" spans="2:21" x14ac:dyDescent="0.25">
      <c r="B106" s="5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4"/>
      <c r="S106" s="4"/>
      <c r="T106" s="4"/>
      <c r="U106" s="4"/>
    </row>
    <row r="107" spans="2:21" x14ac:dyDescent="0.25">
      <c r="B107" s="5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4"/>
      <c r="S107" s="4"/>
      <c r="T107" s="4"/>
      <c r="U107" s="4"/>
    </row>
    <row r="108" spans="2:21" x14ac:dyDescent="0.25">
      <c r="B108" s="5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4"/>
      <c r="S108" s="4"/>
      <c r="T108" s="4"/>
      <c r="U108" s="4"/>
    </row>
    <row r="109" spans="2:21" x14ac:dyDescent="0.25">
      <c r="B109" s="5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4"/>
      <c r="S109" s="4"/>
      <c r="T109" s="4"/>
      <c r="U109" s="4"/>
    </row>
    <row r="110" spans="2:21" x14ac:dyDescent="0.25">
      <c r="B110" s="5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4"/>
      <c r="S110" s="4"/>
      <c r="T110" s="4"/>
      <c r="U110" s="4"/>
    </row>
    <row r="111" spans="2:21" x14ac:dyDescent="0.25">
      <c r="B111" s="5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4"/>
      <c r="S111" s="4"/>
      <c r="T111" s="4"/>
      <c r="U111" s="4"/>
    </row>
    <row r="112" spans="2:21" x14ac:dyDescent="0.25">
      <c r="B112" s="5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4"/>
      <c r="S112" s="4"/>
      <c r="T112" s="4"/>
      <c r="U112" s="4"/>
    </row>
    <row r="113" spans="2:21" x14ac:dyDescent="0.25">
      <c r="B113" s="5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4"/>
      <c r="S113" s="4"/>
      <c r="T113" s="4"/>
      <c r="U113" s="4"/>
    </row>
    <row r="114" spans="2:21" x14ac:dyDescent="0.25">
      <c r="B114" s="5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4"/>
      <c r="S114" s="4"/>
      <c r="T114" s="4"/>
      <c r="U114" s="4"/>
    </row>
    <row r="115" spans="2:21" x14ac:dyDescent="0.25">
      <c r="B115" s="5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4"/>
      <c r="S115" s="4"/>
      <c r="T115" s="4"/>
      <c r="U115" s="4"/>
    </row>
    <row r="116" spans="2:21" x14ac:dyDescent="0.25">
      <c r="B116" s="5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4"/>
      <c r="S116" s="4"/>
      <c r="T116" s="4"/>
      <c r="U116" s="4"/>
    </row>
    <row r="117" spans="2:21" x14ac:dyDescent="0.25">
      <c r="B117" s="5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4"/>
      <c r="S117" s="4"/>
      <c r="T117" s="4"/>
      <c r="U117" s="4"/>
    </row>
    <row r="118" spans="2:21" x14ac:dyDescent="0.25">
      <c r="B118" s="5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4"/>
      <c r="S118" s="4"/>
      <c r="T118" s="4"/>
      <c r="U118" s="4"/>
    </row>
    <row r="119" spans="2:21" x14ac:dyDescent="0.25">
      <c r="B119" s="5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4"/>
      <c r="S119" s="4"/>
      <c r="T119" s="4"/>
      <c r="U119" s="4"/>
    </row>
    <row r="120" spans="2:21" x14ac:dyDescent="0.25">
      <c r="B120" s="5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4"/>
      <c r="S120" s="4"/>
      <c r="T120" s="4"/>
      <c r="U120" s="4"/>
    </row>
    <row r="121" spans="2:21" x14ac:dyDescent="0.25">
      <c r="B121" s="5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4"/>
      <c r="S121" s="4"/>
      <c r="T121" s="4"/>
      <c r="U121" s="4"/>
    </row>
    <row r="122" spans="2:21" x14ac:dyDescent="0.25">
      <c r="B122" s="5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4"/>
      <c r="S122" s="4"/>
      <c r="T122" s="4"/>
      <c r="U122" s="4"/>
    </row>
    <row r="123" spans="2:21" x14ac:dyDescent="0.25">
      <c r="B123" s="5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4"/>
      <c r="S123" s="4"/>
      <c r="T123" s="4"/>
      <c r="U123" s="4"/>
    </row>
    <row r="124" spans="2:21" x14ac:dyDescent="0.25">
      <c r="B124" s="5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4"/>
      <c r="S124" s="4"/>
      <c r="T124" s="4"/>
      <c r="U124" s="4"/>
    </row>
    <row r="125" spans="2:21" x14ac:dyDescent="0.25">
      <c r="B125" s="5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4"/>
      <c r="S125" s="4"/>
      <c r="T125" s="4"/>
      <c r="U125" s="4"/>
    </row>
    <row r="126" spans="2:21" x14ac:dyDescent="0.25">
      <c r="B126" s="5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4"/>
      <c r="S126" s="4"/>
      <c r="T126" s="4"/>
      <c r="U126" s="4"/>
    </row>
    <row r="127" spans="2:21" x14ac:dyDescent="0.25">
      <c r="B127" s="5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4"/>
      <c r="S127" s="4"/>
      <c r="T127" s="4"/>
      <c r="U127" s="4"/>
    </row>
    <row r="128" spans="2:21" x14ac:dyDescent="0.25">
      <c r="B128" s="5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4"/>
      <c r="S128" s="4"/>
      <c r="T128" s="4"/>
      <c r="U128" s="4"/>
    </row>
    <row r="129" spans="2:21" x14ac:dyDescent="0.25">
      <c r="B129" s="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4"/>
      <c r="S129" s="4"/>
      <c r="T129" s="4"/>
      <c r="U129" s="4"/>
    </row>
    <row r="130" spans="2:21" x14ac:dyDescent="0.25">
      <c r="B130" s="5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4"/>
      <c r="S130" s="4"/>
      <c r="T130" s="4"/>
      <c r="U130" s="4"/>
    </row>
    <row r="131" spans="2:21" x14ac:dyDescent="0.25">
      <c r="B131" s="5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4"/>
      <c r="S131" s="4"/>
      <c r="T131" s="4"/>
      <c r="U131" s="4"/>
    </row>
    <row r="132" spans="2:21" x14ac:dyDescent="0.25">
      <c r="B132" s="5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4"/>
      <c r="S132" s="4"/>
      <c r="T132" s="4"/>
      <c r="U132" s="4"/>
    </row>
    <row r="133" spans="2:21" x14ac:dyDescent="0.25">
      <c r="B133" s="5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4"/>
      <c r="S133" s="4"/>
      <c r="T133" s="4"/>
      <c r="U133" s="4"/>
    </row>
    <row r="134" spans="2:21" x14ac:dyDescent="0.25">
      <c r="B134" s="5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4"/>
      <c r="S134" s="4"/>
      <c r="T134" s="4"/>
      <c r="U134" s="4"/>
    </row>
    <row r="135" spans="2:21" x14ac:dyDescent="0.25">
      <c r="B135" s="5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4"/>
      <c r="S135" s="4"/>
      <c r="T135" s="4"/>
      <c r="U135" s="4"/>
    </row>
    <row r="136" spans="2:21" x14ac:dyDescent="0.25">
      <c r="B136" s="5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4"/>
      <c r="S136" s="4"/>
      <c r="T136" s="4"/>
      <c r="U136" s="4"/>
    </row>
    <row r="137" spans="2:21" x14ac:dyDescent="0.25">
      <c r="B137" s="5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4"/>
      <c r="S137" s="4"/>
      <c r="T137" s="4"/>
      <c r="U137" s="4"/>
    </row>
    <row r="138" spans="2:21" x14ac:dyDescent="0.25">
      <c r="B138" s="5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4"/>
      <c r="S138" s="4"/>
      <c r="T138" s="4"/>
      <c r="U138" s="4"/>
    </row>
    <row r="139" spans="2:21" x14ac:dyDescent="0.25">
      <c r="B139" s="5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4"/>
      <c r="S139" s="4"/>
      <c r="T139" s="4"/>
      <c r="U139" s="4"/>
    </row>
    <row r="140" spans="2:21" x14ac:dyDescent="0.25">
      <c r="B140" s="5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4"/>
      <c r="S140" s="4"/>
      <c r="T140" s="4"/>
      <c r="U140" s="4"/>
    </row>
    <row r="141" spans="2:21" x14ac:dyDescent="0.25">
      <c r="B141" s="5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4"/>
      <c r="S141" s="4"/>
      <c r="T141" s="4"/>
      <c r="U141" s="4"/>
    </row>
    <row r="142" spans="2:21" x14ac:dyDescent="0.25">
      <c r="B142" s="5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4"/>
      <c r="S142" s="4"/>
      <c r="T142" s="4"/>
      <c r="U142" s="4"/>
    </row>
    <row r="143" spans="2:21" x14ac:dyDescent="0.25">
      <c r="B143" s="5"/>
    </row>
    <row r="144" spans="2:21" x14ac:dyDescent="0.25">
      <c r="B144" s="5"/>
    </row>
    <row r="145" spans="2:2" x14ac:dyDescent="0.25">
      <c r="B145" s="5"/>
    </row>
    <row r="146" spans="2:2" x14ac:dyDescent="0.25">
      <c r="B146" s="5"/>
    </row>
    <row r="147" spans="2:2" x14ac:dyDescent="0.25">
      <c r="B147" s="5"/>
    </row>
    <row r="148" spans="2:2" x14ac:dyDescent="0.25">
      <c r="B148" s="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8"/>
  <sheetViews>
    <sheetView topLeftCell="A105" workbookViewId="0">
      <selection activeCell="I118" sqref="I118"/>
    </sheetView>
  </sheetViews>
  <sheetFormatPr defaultRowHeight="15.75" x14ac:dyDescent="0.25"/>
  <cols>
    <col min="1" max="1" width="9.875" style="2" customWidth="1"/>
    <col min="2" max="2" width="9" style="2"/>
    <col min="3" max="3" width="10.75" style="2" customWidth="1"/>
    <col min="4" max="4" width="17.25" style="2" customWidth="1"/>
    <col min="5" max="5" width="17.5" style="2" customWidth="1"/>
    <col min="6" max="6" width="16.125" style="2" customWidth="1"/>
    <col min="7" max="7" width="16.875" style="2" customWidth="1"/>
    <col min="8" max="9" width="14" style="2" customWidth="1"/>
    <col min="10" max="10" width="28.75" style="2" customWidth="1"/>
    <col min="11" max="11" width="36.875" style="2" customWidth="1"/>
    <col min="12" max="12" width="36.75" style="2" customWidth="1"/>
    <col min="13" max="13" width="37.375" style="2" customWidth="1"/>
    <col min="14" max="14" width="32.5" style="2" customWidth="1"/>
    <col min="15" max="16" width="9" style="2"/>
    <col min="17" max="17" width="11.75" bestFit="1" customWidth="1"/>
    <col min="18" max="18" width="11.5" bestFit="1" customWidth="1"/>
    <col min="19" max="19" width="11.75" bestFit="1" customWidth="1"/>
    <col min="20" max="20" width="11.5" bestFit="1" customWidth="1"/>
    <col min="21" max="21" width="11.25" bestFit="1" customWidth="1"/>
    <col min="22" max="22" width="11.5" bestFit="1" customWidth="1"/>
  </cols>
  <sheetData>
    <row r="1" spans="1:22" s="2" customFormat="1" x14ac:dyDescent="0.25">
      <c r="A1" s="1" t="s">
        <v>0</v>
      </c>
      <c r="B1" s="1" t="s">
        <v>2</v>
      </c>
      <c r="C1" s="6" t="s">
        <v>3</v>
      </c>
      <c r="D1" s="6" t="s">
        <v>9</v>
      </c>
      <c r="E1" s="1" t="s">
        <v>18</v>
      </c>
      <c r="F1" s="1" t="s">
        <v>19</v>
      </c>
      <c r="G1" s="1" t="s">
        <v>4</v>
      </c>
      <c r="H1" s="1" t="s">
        <v>5</v>
      </c>
      <c r="I1" s="1" t="s">
        <v>263</v>
      </c>
      <c r="J1" s="1" t="s">
        <v>6</v>
      </c>
      <c r="K1" s="1" t="s">
        <v>7</v>
      </c>
      <c r="L1" s="1" t="s">
        <v>8</v>
      </c>
      <c r="M1" s="1" t="s">
        <v>16</v>
      </c>
      <c r="N1" s="1" t="s">
        <v>17</v>
      </c>
      <c r="O1" s="1"/>
      <c r="P1" s="1"/>
      <c r="Q1" s="1"/>
      <c r="R1" s="1"/>
      <c r="S1" s="1"/>
      <c r="T1" s="1"/>
      <c r="U1" s="1"/>
      <c r="V1" s="1"/>
    </row>
    <row r="2" spans="1:22" s="9" customFormat="1" x14ac:dyDescent="0.25">
      <c r="A2" s="7" t="s">
        <v>13</v>
      </c>
      <c r="B2" s="8">
        <v>1</v>
      </c>
      <c r="C2" s="7" t="s">
        <v>10</v>
      </c>
      <c r="D2" s="7"/>
      <c r="E2" s="7">
        <v>8.75</v>
      </c>
      <c r="F2" s="7"/>
      <c r="G2" s="7">
        <v>13.6</v>
      </c>
      <c r="H2" s="7" t="s">
        <v>25</v>
      </c>
      <c r="I2" s="7">
        <v>1</v>
      </c>
      <c r="J2" s="7">
        <v>10.6</v>
      </c>
      <c r="K2" s="7">
        <v>8</v>
      </c>
      <c r="L2" s="7">
        <v>60</v>
      </c>
      <c r="M2" s="7" t="s">
        <v>166</v>
      </c>
      <c r="N2" s="7" t="s">
        <v>165</v>
      </c>
      <c r="O2" s="7"/>
      <c r="P2" s="7"/>
      <c r="Q2" s="7"/>
      <c r="R2" s="7"/>
      <c r="S2" s="7"/>
      <c r="T2" s="7"/>
      <c r="U2" s="7"/>
      <c r="V2" s="7"/>
    </row>
    <row r="3" spans="1:22" x14ac:dyDescent="0.25">
      <c r="A3" s="2" t="s">
        <v>13</v>
      </c>
      <c r="B3" s="5">
        <v>2</v>
      </c>
      <c r="E3" s="2">
        <v>1.62</v>
      </c>
      <c r="G3" s="2">
        <v>6.5</v>
      </c>
      <c r="H3" s="2" t="s">
        <v>114</v>
      </c>
      <c r="I3" s="2">
        <v>2</v>
      </c>
      <c r="Q3" s="2"/>
      <c r="R3" s="2"/>
      <c r="S3" s="2"/>
      <c r="T3" s="2"/>
      <c r="U3" s="2"/>
      <c r="V3" s="2"/>
    </row>
    <row r="4" spans="1:22" x14ac:dyDescent="0.25">
      <c r="A4" s="2" t="s">
        <v>13</v>
      </c>
      <c r="B4" s="5">
        <v>3</v>
      </c>
      <c r="E4" s="2">
        <v>6.03</v>
      </c>
      <c r="G4" s="2">
        <v>13</v>
      </c>
      <c r="H4" s="2" t="s">
        <v>25</v>
      </c>
      <c r="I4" s="2">
        <v>1</v>
      </c>
      <c r="Q4" s="2"/>
      <c r="R4" s="2"/>
      <c r="S4" s="2"/>
      <c r="T4" s="2"/>
      <c r="U4" s="2"/>
      <c r="V4" s="2"/>
    </row>
    <row r="5" spans="1:22" x14ac:dyDescent="0.25">
      <c r="A5" s="2" t="s">
        <v>13</v>
      </c>
      <c r="B5" s="5">
        <v>4</v>
      </c>
      <c r="E5" s="2">
        <v>5.45</v>
      </c>
      <c r="G5" s="2">
        <v>12.8</v>
      </c>
      <c r="H5" s="2" t="s">
        <v>25</v>
      </c>
      <c r="I5" s="2">
        <v>1</v>
      </c>
      <c r="Q5" s="2"/>
      <c r="R5" s="2"/>
      <c r="S5" s="2"/>
      <c r="T5" s="2"/>
      <c r="U5" s="2"/>
      <c r="V5" s="2"/>
    </row>
    <row r="6" spans="1:22" x14ac:dyDescent="0.25">
      <c r="A6" s="2" t="s">
        <v>13</v>
      </c>
      <c r="B6" s="5">
        <v>5</v>
      </c>
      <c r="E6" s="2">
        <v>6.64</v>
      </c>
      <c r="G6" s="2">
        <v>13</v>
      </c>
      <c r="H6" s="2" t="s">
        <v>25</v>
      </c>
      <c r="I6" s="2">
        <v>1</v>
      </c>
      <c r="Q6" s="2"/>
      <c r="R6" s="2"/>
      <c r="S6" s="2"/>
      <c r="T6" s="2"/>
      <c r="U6" s="2"/>
      <c r="V6" s="2"/>
    </row>
    <row r="7" spans="1:22" x14ac:dyDescent="0.25">
      <c r="A7" s="2" t="s">
        <v>13</v>
      </c>
      <c r="B7" s="5">
        <v>6</v>
      </c>
      <c r="D7" s="2" t="s">
        <v>12</v>
      </c>
      <c r="E7" s="2">
        <v>1.36</v>
      </c>
      <c r="G7" s="2">
        <v>6</v>
      </c>
      <c r="H7" s="2" t="s">
        <v>25</v>
      </c>
      <c r="I7" s="2">
        <v>0</v>
      </c>
      <c r="Q7" s="2"/>
      <c r="R7" s="2"/>
      <c r="S7" s="2"/>
      <c r="T7" s="2"/>
      <c r="U7" s="2"/>
      <c r="V7" s="2"/>
    </row>
    <row r="8" spans="1:22" x14ac:dyDescent="0.25">
      <c r="A8" s="2" t="s">
        <v>13</v>
      </c>
      <c r="B8" s="5">
        <v>7</v>
      </c>
      <c r="E8" s="2">
        <v>1.07</v>
      </c>
      <c r="G8" s="2">
        <v>3</v>
      </c>
      <c r="H8" s="2" t="s">
        <v>40</v>
      </c>
      <c r="I8" s="2">
        <v>3</v>
      </c>
      <c r="Q8" s="2"/>
      <c r="R8" s="2"/>
      <c r="S8" s="2"/>
      <c r="T8" s="2"/>
      <c r="U8" s="2"/>
      <c r="V8" s="2"/>
    </row>
    <row r="9" spans="1:22" x14ac:dyDescent="0.25">
      <c r="A9" s="2" t="s">
        <v>13</v>
      </c>
      <c r="B9" s="5">
        <v>8</v>
      </c>
      <c r="E9" s="2">
        <v>8.68</v>
      </c>
      <c r="G9" s="2">
        <v>14</v>
      </c>
      <c r="H9" s="2" t="s">
        <v>25</v>
      </c>
      <c r="I9" s="2">
        <v>1</v>
      </c>
      <c r="Q9" s="2"/>
      <c r="R9" s="2"/>
      <c r="S9" s="2"/>
      <c r="T9" s="2"/>
      <c r="U9" s="2"/>
      <c r="V9" s="2"/>
    </row>
    <row r="10" spans="1:22" x14ac:dyDescent="0.25">
      <c r="A10" s="2" t="s">
        <v>13</v>
      </c>
      <c r="B10" s="5">
        <v>9</v>
      </c>
      <c r="E10" s="2">
        <v>7.25</v>
      </c>
      <c r="G10" s="2">
        <v>14</v>
      </c>
      <c r="H10" s="2" t="s">
        <v>25</v>
      </c>
      <c r="I10" s="2">
        <v>1</v>
      </c>
      <c r="Q10" s="2"/>
      <c r="R10" s="2"/>
      <c r="S10" s="2"/>
      <c r="T10" s="2"/>
      <c r="U10" s="2"/>
      <c r="V10" s="2"/>
    </row>
    <row r="11" spans="1:22" s="9" customFormat="1" x14ac:dyDescent="0.25">
      <c r="A11" s="7" t="s">
        <v>13</v>
      </c>
      <c r="B11" s="8">
        <v>10</v>
      </c>
      <c r="C11" s="7" t="s">
        <v>11</v>
      </c>
      <c r="D11" s="7" t="s">
        <v>12</v>
      </c>
      <c r="E11" s="7">
        <v>4.7</v>
      </c>
      <c r="F11" s="7"/>
      <c r="G11" s="7">
        <v>10.6</v>
      </c>
      <c r="H11" s="7" t="s">
        <v>25</v>
      </c>
      <c r="I11" s="7">
        <v>0</v>
      </c>
      <c r="J11" s="7" t="s">
        <v>34</v>
      </c>
      <c r="K11" s="7" t="s">
        <v>34</v>
      </c>
      <c r="L11" s="7" t="s">
        <v>34</v>
      </c>
      <c r="M11" s="7" t="s">
        <v>170</v>
      </c>
      <c r="N11" s="7" t="s">
        <v>167</v>
      </c>
      <c r="O11" s="7"/>
      <c r="P11" s="7"/>
      <c r="Q11" s="7"/>
      <c r="R11" s="7"/>
      <c r="S11" s="7"/>
      <c r="T11" s="7"/>
      <c r="U11" s="7"/>
      <c r="V11" s="7"/>
    </row>
    <row r="12" spans="1:22" x14ac:dyDescent="0.25">
      <c r="A12" s="2" t="s">
        <v>13</v>
      </c>
      <c r="B12" s="5">
        <v>11</v>
      </c>
      <c r="D12" s="2" t="s">
        <v>12</v>
      </c>
      <c r="E12" s="3">
        <v>4.21</v>
      </c>
      <c r="F12" s="3"/>
      <c r="G12" s="3">
        <v>9</v>
      </c>
      <c r="H12" s="3" t="s">
        <v>25</v>
      </c>
      <c r="I12" s="3"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2"/>
      <c r="V12" s="2"/>
    </row>
    <row r="13" spans="1:22" x14ac:dyDescent="0.25">
      <c r="A13" s="2" t="s">
        <v>13</v>
      </c>
      <c r="B13" s="5">
        <v>12</v>
      </c>
      <c r="D13" s="2" t="s">
        <v>12</v>
      </c>
      <c r="E13" s="3">
        <v>1.05</v>
      </c>
      <c r="F13" s="3"/>
      <c r="G13" s="3">
        <v>1.7</v>
      </c>
      <c r="H13" s="3" t="s">
        <v>25</v>
      </c>
      <c r="I13" s="3"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2"/>
      <c r="V13" s="2"/>
    </row>
    <row r="14" spans="1:22" x14ac:dyDescent="0.25">
      <c r="A14" s="2" t="s">
        <v>13</v>
      </c>
      <c r="B14" s="5">
        <v>13</v>
      </c>
      <c r="D14" s="2" t="s">
        <v>12</v>
      </c>
      <c r="E14" s="3">
        <v>4.29</v>
      </c>
      <c r="F14" s="3"/>
      <c r="G14" s="3">
        <v>6</v>
      </c>
      <c r="H14" s="3" t="s">
        <v>25</v>
      </c>
      <c r="I14" s="3"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2"/>
      <c r="V14" s="2"/>
    </row>
    <row r="15" spans="1:22" x14ac:dyDescent="0.25">
      <c r="A15" s="2" t="s">
        <v>13</v>
      </c>
      <c r="B15" s="5">
        <v>14</v>
      </c>
      <c r="E15" s="3">
        <v>7.88</v>
      </c>
      <c r="F15" s="3"/>
      <c r="G15" s="3">
        <v>12.8</v>
      </c>
      <c r="H15" s="3" t="s">
        <v>25</v>
      </c>
      <c r="I15" s="3">
        <v>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2"/>
      <c r="V15" s="2"/>
    </row>
    <row r="16" spans="1:22" x14ac:dyDescent="0.25">
      <c r="A16" s="2" t="s">
        <v>13</v>
      </c>
      <c r="B16" s="5">
        <v>15</v>
      </c>
      <c r="E16" s="3">
        <v>7.19</v>
      </c>
      <c r="F16" s="3"/>
      <c r="G16" s="3">
        <v>13.3</v>
      </c>
      <c r="H16" s="3" t="s">
        <v>25</v>
      </c>
      <c r="I16" s="3">
        <v>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2"/>
      <c r="V16" s="2"/>
    </row>
    <row r="17" spans="1:22" s="9" customFormat="1" x14ac:dyDescent="0.25">
      <c r="A17" s="7" t="s">
        <v>13</v>
      </c>
      <c r="B17" s="8">
        <v>16</v>
      </c>
      <c r="C17" s="7" t="s">
        <v>20</v>
      </c>
      <c r="D17" s="7"/>
      <c r="E17" s="7">
        <v>9.41</v>
      </c>
      <c r="F17" s="7"/>
      <c r="G17" s="7">
        <v>13</v>
      </c>
      <c r="H17" s="7" t="s">
        <v>25</v>
      </c>
      <c r="I17" s="7">
        <v>1</v>
      </c>
      <c r="J17" s="7">
        <v>10.4</v>
      </c>
      <c r="K17" s="7">
        <v>15</v>
      </c>
      <c r="L17" s="7" t="s">
        <v>160</v>
      </c>
      <c r="M17" s="7" t="s">
        <v>171</v>
      </c>
      <c r="N17" s="7" t="s">
        <v>168</v>
      </c>
      <c r="O17" s="7"/>
      <c r="P17" s="7"/>
      <c r="Q17" s="7"/>
      <c r="R17" s="7"/>
      <c r="S17" s="7"/>
      <c r="T17" s="7"/>
      <c r="U17" s="7"/>
      <c r="V17" s="7"/>
    </row>
    <row r="18" spans="1:22" x14ac:dyDescent="0.25">
      <c r="A18" s="2" t="s">
        <v>13</v>
      </c>
      <c r="B18" s="5">
        <v>17</v>
      </c>
      <c r="E18" s="3">
        <v>8.35</v>
      </c>
      <c r="F18" s="3"/>
      <c r="G18" s="3">
        <v>13</v>
      </c>
      <c r="H18" s="3" t="s">
        <v>25</v>
      </c>
      <c r="I18" s="3">
        <v>1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2"/>
      <c r="V18" s="2"/>
    </row>
    <row r="19" spans="1:22" x14ac:dyDescent="0.25">
      <c r="A19" s="2" t="s">
        <v>13</v>
      </c>
      <c r="B19" s="5">
        <v>18</v>
      </c>
      <c r="E19" s="3">
        <v>1</v>
      </c>
      <c r="F19" s="3"/>
      <c r="G19" s="3">
        <v>4.5</v>
      </c>
      <c r="H19" s="3" t="s">
        <v>114</v>
      </c>
      <c r="I19" s="3">
        <v>2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2"/>
      <c r="V19" s="2"/>
    </row>
    <row r="20" spans="1:22" x14ac:dyDescent="0.25">
      <c r="A20" s="2" t="s">
        <v>13</v>
      </c>
      <c r="B20" s="5">
        <v>19</v>
      </c>
      <c r="E20" s="3">
        <v>9.58</v>
      </c>
      <c r="F20" s="3"/>
      <c r="G20" s="3">
        <v>11.8</v>
      </c>
      <c r="H20" s="3" t="s">
        <v>25</v>
      </c>
      <c r="I20" s="3">
        <v>1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2"/>
      <c r="V20" s="2"/>
    </row>
    <row r="21" spans="1:22" x14ac:dyDescent="0.25">
      <c r="A21" s="2" t="s">
        <v>13</v>
      </c>
      <c r="B21" s="5">
        <v>20</v>
      </c>
      <c r="E21" s="3">
        <v>4</v>
      </c>
      <c r="F21" s="3"/>
      <c r="G21" s="3">
        <v>7</v>
      </c>
      <c r="H21" s="3" t="s">
        <v>155</v>
      </c>
      <c r="I21" s="3">
        <v>4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2"/>
      <c r="V21" s="2"/>
    </row>
    <row r="22" spans="1:22" s="9" customFormat="1" x14ac:dyDescent="0.25">
      <c r="A22" s="7" t="s">
        <v>13</v>
      </c>
      <c r="B22" s="8">
        <v>21</v>
      </c>
      <c r="C22" s="7" t="s">
        <v>21</v>
      </c>
      <c r="D22" s="7"/>
      <c r="E22" s="7">
        <v>7.5</v>
      </c>
      <c r="F22" s="7"/>
      <c r="G22" s="7">
        <v>11</v>
      </c>
      <c r="H22" s="7" t="s">
        <v>25</v>
      </c>
      <c r="I22" s="7">
        <v>1</v>
      </c>
      <c r="J22" s="7">
        <v>8.5</v>
      </c>
      <c r="K22" s="7">
        <v>6</v>
      </c>
      <c r="L22" s="7">
        <v>50</v>
      </c>
      <c r="M22" s="7" t="s">
        <v>172</v>
      </c>
      <c r="N22" s="7" t="s">
        <v>195</v>
      </c>
      <c r="O22" s="7"/>
      <c r="P22" s="7"/>
      <c r="Q22" s="7"/>
      <c r="R22" s="7"/>
      <c r="S22" s="7"/>
      <c r="T22" s="7"/>
      <c r="U22" s="7"/>
      <c r="V22" s="7"/>
    </row>
    <row r="23" spans="1:22" x14ac:dyDescent="0.25">
      <c r="A23" s="2" t="s">
        <v>13</v>
      </c>
      <c r="B23" s="5">
        <v>22</v>
      </c>
      <c r="D23" s="2" t="s">
        <v>12</v>
      </c>
      <c r="E23" s="3">
        <v>3.8</v>
      </c>
      <c r="F23" s="3"/>
      <c r="G23" s="3">
        <v>5.5</v>
      </c>
      <c r="H23" s="3" t="s">
        <v>25</v>
      </c>
      <c r="I23" s="3"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2"/>
      <c r="V23" s="2"/>
    </row>
    <row r="24" spans="1:22" s="9" customFormat="1" x14ac:dyDescent="0.25">
      <c r="A24" s="7" t="s">
        <v>13</v>
      </c>
      <c r="B24" s="8">
        <v>23</v>
      </c>
      <c r="C24" s="7" t="s">
        <v>22</v>
      </c>
      <c r="D24" s="7"/>
      <c r="E24" s="7">
        <v>8.81</v>
      </c>
      <c r="F24" s="7"/>
      <c r="G24" s="7">
        <v>10.8</v>
      </c>
      <c r="H24" s="7" t="s">
        <v>25</v>
      </c>
      <c r="I24" s="7">
        <v>1</v>
      </c>
      <c r="J24" s="7">
        <v>8.6</v>
      </c>
      <c r="K24" s="7">
        <v>14</v>
      </c>
      <c r="L24" s="7">
        <v>50</v>
      </c>
      <c r="M24" s="7" t="s">
        <v>173</v>
      </c>
      <c r="N24" s="7" t="s">
        <v>169</v>
      </c>
      <c r="O24" s="7"/>
      <c r="P24" s="7"/>
      <c r="Q24" s="7"/>
      <c r="R24" s="7"/>
      <c r="S24" s="7"/>
      <c r="T24" s="7"/>
      <c r="U24" s="7"/>
      <c r="V24" s="7"/>
    </row>
    <row r="25" spans="1:22" x14ac:dyDescent="0.25">
      <c r="A25" s="2" t="s">
        <v>13</v>
      </c>
      <c r="B25" s="5">
        <v>24</v>
      </c>
      <c r="E25" s="3">
        <v>8.98</v>
      </c>
      <c r="F25" s="3"/>
      <c r="G25" s="3">
        <v>13</v>
      </c>
      <c r="H25" s="3" t="s">
        <v>25</v>
      </c>
      <c r="I25" s="3">
        <v>1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2"/>
      <c r="V25" s="2"/>
    </row>
    <row r="26" spans="1:22" x14ac:dyDescent="0.25">
      <c r="A26" s="2" t="s">
        <v>13</v>
      </c>
      <c r="B26" s="5">
        <v>25</v>
      </c>
      <c r="E26" s="3">
        <v>4.78</v>
      </c>
      <c r="F26" s="3"/>
      <c r="G26" s="3">
        <v>8</v>
      </c>
      <c r="H26" s="3" t="s">
        <v>25</v>
      </c>
      <c r="I26" s="3">
        <v>1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2"/>
      <c r="V26" s="2"/>
    </row>
    <row r="27" spans="1:22" x14ac:dyDescent="0.25">
      <c r="A27" s="2" t="s">
        <v>13</v>
      </c>
      <c r="B27" s="5">
        <v>26</v>
      </c>
      <c r="E27" s="3">
        <v>6.17</v>
      </c>
      <c r="F27" s="3"/>
      <c r="G27" s="3">
        <v>10.1</v>
      </c>
      <c r="H27" s="3" t="s">
        <v>25</v>
      </c>
      <c r="I27" s="3">
        <v>1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2"/>
      <c r="V27" s="2"/>
    </row>
    <row r="28" spans="1:22" x14ac:dyDescent="0.25">
      <c r="A28" s="2" t="s">
        <v>13</v>
      </c>
      <c r="B28" s="5">
        <v>27</v>
      </c>
      <c r="E28" s="3">
        <v>7.71</v>
      </c>
      <c r="F28" s="3"/>
      <c r="G28" s="3">
        <v>12.2</v>
      </c>
      <c r="H28" s="3" t="s">
        <v>25</v>
      </c>
      <c r="I28" s="3">
        <v>1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2"/>
      <c r="V28" s="2"/>
    </row>
    <row r="29" spans="1:22" s="9" customFormat="1" x14ac:dyDescent="0.25">
      <c r="A29" s="7" t="s">
        <v>13</v>
      </c>
      <c r="B29" s="8">
        <v>28</v>
      </c>
      <c r="C29" s="7" t="s">
        <v>23</v>
      </c>
      <c r="D29" s="7"/>
      <c r="E29" s="7">
        <v>8.93</v>
      </c>
      <c r="F29" s="7"/>
      <c r="G29" s="7">
        <v>13.2</v>
      </c>
      <c r="H29" s="7" t="s">
        <v>25</v>
      </c>
      <c r="I29" s="7">
        <v>1</v>
      </c>
      <c r="J29" s="7">
        <v>10.4</v>
      </c>
      <c r="K29" s="7">
        <v>9</v>
      </c>
      <c r="L29" s="7">
        <v>40</v>
      </c>
      <c r="M29" s="7" t="s">
        <v>173</v>
      </c>
      <c r="N29" s="7" t="s">
        <v>174</v>
      </c>
      <c r="O29" s="7"/>
      <c r="P29" s="7"/>
      <c r="Q29" s="7"/>
      <c r="R29" s="7"/>
      <c r="S29" s="7"/>
      <c r="T29" s="7"/>
      <c r="U29" s="7"/>
      <c r="V29" s="7"/>
    </row>
    <row r="30" spans="1:22" x14ac:dyDescent="0.25">
      <c r="A30" s="2" t="s">
        <v>13</v>
      </c>
      <c r="B30" s="5">
        <v>29</v>
      </c>
      <c r="E30" s="3">
        <v>8.2200000000000006</v>
      </c>
      <c r="F30" s="3"/>
      <c r="G30" s="3">
        <v>11.7</v>
      </c>
      <c r="H30" s="3" t="s">
        <v>25</v>
      </c>
      <c r="I30" s="3">
        <v>1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2"/>
      <c r="V30" s="2"/>
    </row>
    <row r="31" spans="1:22" x14ac:dyDescent="0.25">
      <c r="A31" s="2" t="s">
        <v>13</v>
      </c>
      <c r="B31" s="5">
        <v>30</v>
      </c>
      <c r="E31" s="3">
        <v>1.3</v>
      </c>
      <c r="F31" s="3"/>
      <c r="G31" s="3">
        <v>4</v>
      </c>
      <c r="H31" s="3" t="s">
        <v>114</v>
      </c>
      <c r="I31" s="3">
        <v>2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2"/>
      <c r="V31" s="2"/>
    </row>
    <row r="32" spans="1:22" s="9" customFormat="1" x14ac:dyDescent="0.25">
      <c r="A32" s="7" t="s">
        <v>13</v>
      </c>
      <c r="B32" s="8">
        <v>31</v>
      </c>
      <c r="C32" s="7" t="s">
        <v>24</v>
      </c>
      <c r="D32" s="7"/>
      <c r="E32" s="7">
        <v>0.72</v>
      </c>
      <c r="F32" s="7"/>
      <c r="G32" s="7">
        <v>3</v>
      </c>
      <c r="H32" s="7" t="s">
        <v>114</v>
      </c>
      <c r="I32" s="7">
        <v>2</v>
      </c>
      <c r="J32" s="7">
        <v>1.5</v>
      </c>
      <c r="K32" s="7" t="s">
        <v>34</v>
      </c>
      <c r="L32" s="7" t="s">
        <v>34</v>
      </c>
      <c r="M32" s="7" t="s">
        <v>170</v>
      </c>
      <c r="N32" s="7" t="s">
        <v>175</v>
      </c>
      <c r="O32" s="7"/>
      <c r="P32" s="7"/>
      <c r="Q32" s="7"/>
      <c r="R32" s="7"/>
      <c r="S32" s="7"/>
      <c r="T32" s="7"/>
      <c r="U32" s="7"/>
      <c r="V32" s="7"/>
    </row>
    <row r="33" spans="1:22" x14ac:dyDescent="0.25">
      <c r="A33" s="2" t="s">
        <v>13</v>
      </c>
      <c r="B33" s="5">
        <v>32</v>
      </c>
      <c r="E33" s="3">
        <v>8.7799999999999994</v>
      </c>
      <c r="F33" s="3"/>
      <c r="G33" s="3">
        <v>13.2</v>
      </c>
      <c r="H33" s="3" t="s">
        <v>25</v>
      </c>
      <c r="I33" s="3">
        <v>1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2"/>
      <c r="V33" s="2"/>
    </row>
    <row r="34" spans="1:22" x14ac:dyDescent="0.25">
      <c r="A34" s="2" t="s">
        <v>13</v>
      </c>
      <c r="B34" s="5">
        <v>33</v>
      </c>
      <c r="E34" s="3">
        <v>1.75</v>
      </c>
      <c r="F34" s="3"/>
      <c r="G34" s="3">
        <v>5</v>
      </c>
      <c r="H34" s="3" t="s">
        <v>128</v>
      </c>
      <c r="I34" s="3">
        <v>5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2"/>
      <c r="V34" s="2"/>
    </row>
    <row r="35" spans="1:22" x14ac:dyDescent="0.25">
      <c r="A35" s="2" t="s">
        <v>13</v>
      </c>
      <c r="B35" s="5">
        <v>34</v>
      </c>
      <c r="E35" s="3">
        <v>1.93</v>
      </c>
      <c r="F35" s="3"/>
      <c r="G35" s="3">
        <v>5.5</v>
      </c>
      <c r="H35" s="3" t="s">
        <v>128</v>
      </c>
      <c r="I35" s="3">
        <v>5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2"/>
      <c r="V35" s="2"/>
    </row>
    <row r="36" spans="1:22" s="9" customFormat="1" x14ac:dyDescent="0.25">
      <c r="A36" s="7" t="s">
        <v>13</v>
      </c>
      <c r="B36" s="8">
        <v>35</v>
      </c>
      <c r="C36" s="7" t="s">
        <v>26</v>
      </c>
      <c r="D36" s="7" t="s">
        <v>12</v>
      </c>
      <c r="E36" s="7">
        <v>3.29</v>
      </c>
      <c r="F36" s="7"/>
      <c r="G36" s="7">
        <v>2</v>
      </c>
      <c r="H36" s="7" t="s">
        <v>25</v>
      </c>
      <c r="I36" s="7">
        <v>0</v>
      </c>
      <c r="J36" s="7" t="s">
        <v>34</v>
      </c>
      <c r="K36" s="7" t="s">
        <v>34</v>
      </c>
      <c r="L36" s="7" t="s">
        <v>34</v>
      </c>
      <c r="M36" s="7" t="s">
        <v>176</v>
      </c>
      <c r="N36" s="7">
        <v>0.7</v>
      </c>
      <c r="O36" s="7"/>
      <c r="P36" s="7"/>
      <c r="Q36" s="7"/>
      <c r="R36" s="7"/>
      <c r="S36" s="7"/>
      <c r="T36" s="7"/>
      <c r="U36" s="7"/>
      <c r="V36" s="7"/>
    </row>
    <row r="37" spans="1:22" x14ac:dyDescent="0.25">
      <c r="A37" s="2" t="s">
        <v>13</v>
      </c>
      <c r="B37" s="5">
        <v>36</v>
      </c>
      <c r="E37" s="3">
        <v>9.19</v>
      </c>
      <c r="F37" s="3"/>
      <c r="G37" s="3">
        <v>13.4</v>
      </c>
      <c r="H37" s="3" t="s">
        <v>25</v>
      </c>
      <c r="I37" s="3">
        <v>1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2"/>
      <c r="V37" s="2"/>
    </row>
    <row r="38" spans="1:22" x14ac:dyDescent="0.25">
      <c r="A38" s="2" t="s">
        <v>13</v>
      </c>
      <c r="B38" s="5">
        <v>37</v>
      </c>
      <c r="E38" s="3">
        <v>7.11</v>
      </c>
      <c r="F38" s="3"/>
      <c r="G38" s="3">
        <v>12</v>
      </c>
      <c r="H38" s="3" t="s">
        <v>25</v>
      </c>
      <c r="I38" s="3">
        <v>1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2"/>
      <c r="V38" s="2"/>
    </row>
    <row r="39" spans="1:22" x14ac:dyDescent="0.25">
      <c r="A39" s="2" t="s">
        <v>13</v>
      </c>
      <c r="B39" s="5">
        <v>38</v>
      </c>
      <c r="D39" s="2" t="s">
        <v>12</v>
      </c>
      <c r="E39" s="3">
        <v>4.59</v>
      </c>
      <c r="F39" s="3"/>
      <c r="G39" s="3">
        <v>1</v>
      </c>
      <c r="H39" s="3" t="s">
        <v>25</v>
      </c>
      <c r="I39" s="3">
        <v>0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2"/>
      <c r="V39" s="2"/>
    </row>
    <row r="40" spans="1:22" x14ac:dyDescent="0.25">
      <c r="A40" s="2" t="s">
        <v>13</v>
      </c>
      <c r="B40" s="5">
        <v>39</v>
      </c>
      <c r="E40" s="3">
        <v>10.29</v>
      </c>
      <c r="F40" s="3"/>
      <c r="G40" s="3">
        <v>12.9</v>
      </c>
      <c r="H40" s="3" t="s">
        <v>25</v>
      </c>
      <c r="I40" s="3">
        <v>1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2"/>
      <c r="V40" s="2"/>
    </row>
    <row r="41" spans="1:22" s="9" customFormat="1" x14ac:dyDescent="0.25">
      <c r="A41" s="7" t="s">
        <v>13</v>
      </c>
      <c r="B41" s="8">
        <v>40</v>
      </c>
      <c r="C41" s="7" t="s">
        <v>27</v>
      </c>
      <c r="D41" s="7"/>
      <c r="E41" s="7">
        <v>7.55</v>
      </c>
      <c r="F41" s="7"/>
      <c r="G41" s="7">
        <v>12.2</v>
      </c>
      <c r="H41" s="7" t="s">
        <v>25</v>
      </c>
      <c r="I41" s="7">
        <v>1</v>
      </c>
      <c r="J41" s="7">
        <v>9.9</v>
      </c>
      <c r="K41" s="7">
        <v>14</v>
      </c>
      <c r="L41" s="7" t="s">
        <v>161</v>
      </c>
      <c r="M41" s="7" t="s">
        <v>177</v>
      </c>
      <c r="N41" s="7" t="s">
        <v>178</v>
      </c>
      <c r="O41" s="7"/>
      <c r="P41" s="7"/>
      <c r="Q41" s="7"/>
      <c r="R41" s="7"/>
      <c r="S41" s="7"/>
      <c r="T41" s="7"/>
      <c r="U41" s="7"/>
      <c r="V41" s="7"/>
    </row>
    <row r="42" spans="1:22" x14ac:dyDescent="0.25">
      <c r="A42" s="2" t="s">
        <v>13</v>
      </c>
      <c r="B42" s="5">
        <v>41</v>
      </c>
      <c r="E42" s="3">
        <v>8.1</v>
      </c>
      <c r="F42" s="3"/>
      <c r="G42" s="3">
        <v>12.6</v>
      </c>
      <c r="H42" s="3" t="s">
        <v>25</v>
      </c>
      <c r="I42" s="3">
        <v>1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2"/>
      <c r="V42" s="2"/>
    </row>
    <row r="43" spans="1:22" x14ac:dyDescent="0.25">
      <c r="A43" s="2" t="s">
        <v>13</v>
      </c>
      <c r="B43" s="5">
        <v>42</v>
      </c>
      <c r="E43" s="3">
        <v>8.48</v>
      </c>
      <c r="F43" s="3"/>
      <c r="G43" s="3">
        <v>12.1</v>
      </c>
      <c r="H43" s="3" t="s">
        <v>25</v>
      </c>
      <c r="I43" s="3">
        <v>1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2"/>
      <c r="V43" s="2"/>
    </row>
    <row r="44" spans="1:22" x14ac:dyDescent="0.25">
      <c r="A44" s="2" t="s">
        <v>13</v>
      </c>
      <c r="B44" s="5">
        <v>43</v>
      </c>
      <c r="E44" s="3">
        <v>2.25</v>
      </c>
      <c r="F44" s="3"/>
      <c r="G44" s="3">
        <v>6</v>
      </c>
      <c r="H44" s="3" t="s">
        <v>112</v>
      </c>
      <c r="I44" s="3">
        <v>6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2"/>
      <c r="V44" s="2"/>
    </row>
    <row r="45" spans="1:22" x14ac:dyDescent="0.25">
      <c r="A45" s="2" t="s">
        <v>13</v>
      </c>
      <c r="B45" s="5">
        <v>44</v>
      </c>
      <c r="D45" s="2" t="s">
        <v>12</v>
      </c>
      <c r="E45" s="3">
        <v>1.01</v>
      </c>
      <c r="F45" s="3"/>
      <c r="G45" s="3">
        <v>3.2</v>
      </c>
      <c r="H45" s="3" t="s">
        <v>25</v>
      </c>
      <c r="I45" s="3">
        <v>0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2"/>
      <c r="V45" s="2"/>
    </row>
    <row r="46" spans="1:22" x14ac:dyDescent="0.25">
      <c r="A46" s="2" t="s">
        <v>13</v>
      </c>
      <c r="B46" s="5">
        <v>45</v>
      </c>
      <c r="E46" s="3">
        <v>1.45</v>
      </c>
      <c r="F46" s="3"/>
      <c r="G46" s="3">
        <v>4.5</v>
      </c>
      <c r="H46" s="3" t="s">
        <v>112</v>
      </c>
      <c r="I46" s="3">
        <v>6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2"/>
      <c r="V46" s="2"/>
    </row>
    <row r="47" spans="1:22" s="9" customFormat="1" x14ac:dyDescent="0.25">
      <c r="A47" s="7" t="s">
        <v>13</v>
      </c>
      <c r="B47" s="8">
        <v>46</v>
      </c>
      <c r="C47" s="7" t="s">
        <v>28</v>
      </c>
      <c r="D47" s="7"/>
      <c r="E47" s="7">
        <v>8.52</v>
      </c>
      <c r="F47" s="7"/>
      <c r="G47" s="7">
        <v>11</v>
      </c>
      <c r="H47" s="7" t="s">
        <v>25</v>
      </c>
      <c r="I47" s="7">
        <v>1</v>
      </c>
      <c r="J47" s="7">
        <v>9</v>
      </c>
      <c r="K47" s="7">
        <v>14</v>
      </c>
      <c r="L47" s="7" t="s">
        <v>162</v>
      </c>
      <c r="M47" s="7" t="s">
        <v>177</v>
      </c>
      <c r="N47" s="7" t="s">
        <v>179</v>
      </c>
      <c r="O47" s="7"/>
      <c r="P47" s="7"/>
      <c r="Q47" s="7"/>
      <c r="R47" s="7"/>
      <c r="S47" s="7"/>
      <c r="T47" s="7"/>
      <c r="U47" s="7"/>
      <c r="V47" s="7"/>
    </row>
    <row r="48" spans="1:22" x14ac:dyDescent="0.25">
      <c r="A48" s="2" t="s">
        <v>13</v>
      </c>
      <c r="B48" s="5">
        <v>47</v>
      </c>
      <c r="D48" s="2" t="s">
        <v>12</v>
      </c>
      <c r="E48" s="3">
        <v>0.85</v>
      </c>
      <c r="F48" s="3"/>
      <c r="G48" s="3">
        <v>1.3</v>
      </c>
      <c r="H48" s="3" t="s">
        <v>25</v>
      </c>
      <c r="I48" s="3">
        <v>0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2"/>
      <c r="V48" s="2"/>
    </row>
    <row r="49" spans="1:22" s="9" customFormat="1" x14ac:dyDescent="0.25">
      <c r="A49" s="7" t="s">
        <v>13</v>
      </c>
      <c r="B49" s="8">
        <v>48</v>
      </c>
      <c r="C49" s="7" t="s">
        <v>29</v>
      </c>
      <c r="D49" s="7"/>
      <c r="E49" s="7">
        <v>2</v>
      </c>
      <c r="F49" s="7"/>
      <c r="G49" s="7">
        <v>3.5</v>
      </c>
      <c r="H49" s="7" t="s">
        <v>156</v>
      </c>
      <c r="I49" s="7">
        <v>7</v>
      </c>
      <c r="J49" s="7" t="s">
        <v>34</v>
      </c>
      <c r="K49" s="7" t="s">
        <v>34</v>
      </c>
      <c r="L49" s="7" t="s">
        <v>34</v>
      </c>
      <c r="M49" s="7" t="s">
        <v>171</v>
      </c>
      <c r="N49" s="7" t="s">
        <v>180</v>
      </c>
      <c r="O49" s="7"/>
      <c r="P49" s="7"/>
      <c r="Q49" s="7"/>
      <c r="R49" s="7"/>
      <c r="S49" s="7"/>
      <c r="T49" s="7"/>
      <c r="U49" s="7"/>
      <c r="V49" s="7"/>
    </row>
    <row r="50" spans="1:22" x14ac:dyDescent="0.25">
      <c r="A50" s="2" t="s">
        <v>13</v>
      </c>
      <c r="B50" s="5">
        <v>49</v>
      </c>
      <c r="E50" s="3">
        <v>1.73</v>
      </c>
      <c r="F50" s="3"/>
      <c r="G50" s="3">
        <v>3.5</v>
      </c>
      <c r="H50" s="3" t="s">
        <v>156</v>
      </c>
      <c r="I50" s="3">
        <v>7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2"/>
      <c r="V50" s="2"/>
    </row>
    <row r="51" spans="1:22" x14ac:dyDescent="0.25">
      <c r="A51" s="2" t="s">
        <v>13</v>
      </c>
      <c r="B51" s="5">
        <v>50</v>
      </c>
      <c r="E51" s="3">
        <v>4.08</v>
      </c>
      <c r="F51" s="3"/>
      <c r="G51" s="3">
        <v>7.8</v>
      </c>
      <c r="H51" s="3" t="s">
        <v>25</v>
      </c>
      <c r="I51" s="3">
        <v>1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2"/>
      <c r="V51" s="2"/>
    </row>
    <row r="52" spans="1:22" x14ac:dyDescent="0.25">
      <c r="A52" s="2" t="s">
        <v>13</v>
      </c>
      <c r="B52" s="5">
        <v>51</v>
      </c>
      <c r="C52" s="3"/>
      <c r="D52" s="3"/>
      <c r="E52" s="3">
        <v>1.2</v>
      </c>
      <c r="F52" s="3"/>
      <c r="G52" s="3">
        <v>5</v>
      </c>
      <c r="H52" s="3" t="s">
        <v>157</v>
      </c>
      <c r="I52" s="3">
        <v>8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2"/>
      <c r="V52" s="2"/>
    </row>
    <row r="53" spans="1:22" s="9" customFormat="1" x14ac:dyDescent="0.25">
      <c r="A53" s="7" t="s">
        <v>13</v>
      </c>
      <c r="B53" s="8">
        <v>52</v>
      </c>
      <c r="C53" s="7" t="s">
        <v>30</v>
      </c>
      <c r="D53" s="7"/>
      <c r="E53" s="7">
        <v>5.85</v>
      </c>
      <c r="F53" s="7"/>
      <c r="G53" s="7">
        <v>10</v>
      </c>
      <c r="H53" s="7" t="s">
        <v>25</v>
      </c>
      <c r="I53" s="7">
        <v>1</v>
      </c>
      <c r="J53" s="7">
        <v>7</v>
      </c>
      <c r="K53" s="7">
        <v>11</v>
      </c>
      <c r="L53" s="7" t="s">
        <v>163</v>
      </c>
      <c r="M53" s="7" t="s">
        <v>170</v>
      </c>
      <c r="N53" s="7" t="s">
        <v>181</v>
      </c>
      <c r="O53" s="7"/>
      <c r="P53" s="7"/>
      <c r="Q53" s="7"/>
      <c r="R53" s="7"/>
      <c r="S53" s="7"/>
      <c r="T53" s="7"/>
      <c r="U53" s="7"/>
      <c r="V53" s="7"/>
    </row>
    <row r="54" spans="1:22" x14ac:dyDescent="0.25">
      <c r="A54" s="2" t="s">
        <v>13</v>
      </c>
      <c r="B54" s="5">
        <v>53</v>
      </c>
      <c r="D54" s="2" t="s">
        <v>12</v>
      </c>
      <c r="E54" s="3">
        <v>3.9</v>
      </c>
      <c r="F54" s="3"/>
      <c r="G54" s="3">
        <v>8</v>
      </c>
      <c r="H54" s="3" t="s">
        <v>25</v>
      </c>
      <c r="I54" s="3">
        <v>0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2"/>
      <c r="V54" s="2"/>
    </row>
    <row r="55" spans="1:22" x14ac:dyDescent="0.25">
      <c r="A55" s="2" t="s">
        <v>13</v>
      </c>
      <c r="B55" s="5">
        <v>54</v>
      </c>
      <c r="E55" s="3">
        <v>7.8</v>
      </c>
      <c r="F55" s="3"/>
      <c r="G55" s="3">
        <v>10.5</v>
      </c>
      <c r="H55" s="3" t="s">
        <v>25</v>
      </c>
      <c r="I55" s="3">
        <v>1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2"/>
      <c r="V55" s="2"/>
    </row>
    <row r="56" spans="1:22" x14ac:dyDescent="0.25">
      <c r="A56" s="2" t="s">
        <v>13</v>
      </c>
      <c r="B56" s="5">
        <v>55</v>
      </c>
      <c r="E56" s="3">
        <v>3.64</v>
      </c>
      <c r="F56" s="3"/>
      <c r="G56" s="3">
        <v>10</v>
      </c>
      <c r="H56" s="3" t="s">
        <v>25</v>
      </c>
      <c r="I56" s="3">
        <v>1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2"/>
      <c r="V56" s="2"/>
    </row>
    <row r="57" spans="1:22" x14ac:dyDescent="0.25">
      <c r="A57" s="2" t="s">
        <v>13</v>
      </c>
      <c r="B57" s="5">
        <v>56</v>
      </c>
      <c r="E57" s="3">
        <v>6.75</v>
      </c>
      <c r="F57" s="3"/>
      <c r="G57" s="3">
        <v>10.5</v>
      </c>
      <c r="H57" s="3" t="s">
        <v>25</v>
      </c>
      <c r="I57" s="3">
        <v>1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2"/>
      <c r="V57" s="2"/>
    </row>
    <row r="58" spans="1:22" s="9" customFormat="1" x14ac:dyDescent="0.25">
      <c r="A58" s="7" t="s">
        <v>13</v>
      </c>
      <c r="B58" s="8">
        <v>57</v>
      </c>
      <c r="C58" s="7" t="s">
        <v>31</v>
      </c>
      <c r="D58" s="7"/>
      <c r="E58" s="7">
        <v>2.38</v>
      </c>
      <c r="F58" s="7"/>
      <c r="G58" s="7">
        <v>7</v>
      </c>
      <c r="H58" s="7" t="s">
        <v>114</v>
      </c>
      <c r="I58" s="7">
        <v>2</v>
      </c>
      <c r="J58" s="7">
        <v>2</v>
      </c>
      <c r="K58" s="7" t="s">
        <v>34</v>
      </c>
      <c r="L58" s="7" t="s">
        <v>34</v>
      </c>
      <c r="M58" s="7" t="s">
        <v>182</v>
      </c>
      <c r="N58" s="7" t="s">
        <v>183</v>
      </c>
      <c r="O58" s="7"/>
      <c r="P58" s="7"/>
      <c r="Q58" s="7"/>
      <c r="R58" s="7"/>
      <c r="S58" s="7"/>
      <c r="T58" s="7"/>
      <c r="U58" s="7"/>
      <c r="V58" s="7"/>
    </row>
    <row r="59" spans="1:22" x14ac:dyDescent="0.25">
      <c r="A59" s="2" t="s">
        <v>13</v>
      </c>
      <c r="B59" s="5">
        <v>58</v>
      </c>
      <c r="E59" s="3">
        <v>9.69</v>
      </c>
      <c r="F59" s="3"/>
      <c r="G59" s="3">
        <v>11</v>
      </c>
      <c r="H59" s="3" t="s">
        <v>25</v>
      </c>
      <c r="I59" s="3">
        <v>1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2"/>
      <c r="V59" s="2"/>
    </row>
    <row r="60" spans="1:22" x14ac:dyDescent="0.25">
      <c r="A60" s="2" t="s">
        <v>13</v>
      </c>
      <c r="B60" s="5">
        <v>59</v>
      </c>
      <c r="D60" s="2" t="s">
        <v>12</v>
      </c>
      <c r="E60" s="3">
        <v>1.5</v>
      </c>
      <c r="F60" s="3"/>
      <c r="G60" s="3">
        <v>4.5</v>
      </c>
      <c r="H60" s="3" t="s">
        <v>25</v>
      </c>
      <c r="I60" s="3">
        <v>0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2"/>
      <c r="V60" s="2"/>
    </row>
    <row r="61" spans="1:22" x14ac:dyDescent="0.25">
      <c r="A61" s="2" t="s">
        <v>13</v>
      </c>
      <c r="B61" s="5">
        <v>60</v>
      </c>
      <c r="D61" s="2" t="s">
        <v>12</v>
      </c>
      <c r="E61" s="3">
        <v>1.26</v>
      </c>
      <c r="F61" s="3"/>
      <c r="G61" s="3">
        <v>5.7</v>
      </c>
      <c r="H61" s="3" t="s">
        <v>25</v>
      </c>
      <c r="I61" s="3">
        <v>0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2"/>
      <c r="V61" s="2"/>
    </row>
    <row r="62" spans="1:22" x14ac:dyDescent="0.25">
      <c r="A62" s="2" t="s">
        <v>13</v>
      </c>
      <c r="B62" s="5">
        <v>61</v>
      </c>
      <c r="E62" s="3">
        <v>9.1</v>
      </c>
      <c r="F62" s="3"/>
      <c r="G62" s="3">
        <v>10</v>
      </c>
      <c r="H62" s="3" t="s">
        <v>25</v>
      </c>
      <c r="I62" s="3">
        <v>1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2"/>
      <c r="V62" s="2"/>
    </row>
    <row r="63" spans="1:22" s="9" customFormat="1" x14ac:dyDescent="0.25">
      <c r="A63" s="7" t="s">
        <v>13</v>
      </c>
      <c r="B63" s="8">
        <v>62</v>
      </c>
      <c r="C63" s="7" t="s">
        <v>32</v>
      </c>
      <c r="D63" s="7" t="s">
        <v>12</v>
      </c>
      <c r="E63" s="7">
        <v>5.89</v>
      </c>
      <c r="F63" s="7"/>
      <c r="G63" s="7">
        <v>7.5</v>
      </c>
      <c r="H63" s="7" t="s">
        <v>25</v>
      </c>
      <c r="I63" s="7">
        <v>0</v>
      </c>
      <c r="J63" s="7" t="s">
        <v>34</v>
      </c>
      <c r="K63" s="7" t="s">
        <v>34</v>
      </c>
      <c r="L63" s="7" t="s">
        <v>34</v>
      </c>
      <c r="M63" s="7" t="s">
        <v>171</v>
      </c>
      <c r="N63" s="7" t="s">
        <v>184</v>
      </c>
      <c r="O63" s="7"/>
      <c r="P63" s="7"/>
      <c r="Q63" s="7"/>
      <c r="R63" s="7"/>
      <c r="S63" s="7"/>
      <c r="T63" s="7"/>
      <c r="U63" s="7"/>
      <c r="V63" s="7"/>
    </row>
    <row r="64" spans="1:22" x14ac:dyDescent="0.25">
      <c r="A64" s="2" t="s">
        <v>13</v>
      </c>
      <c r="B64" s="5">
        <v>63</v>
      </c>
      <c r="D64" s="2" t="s">
        <v>12</v>
      </c>
      <c r="E64" s="3">
        <v>6.91</v>
      </c>
      <c r="F64" s="3"/>
      <c r="G64" s="3">
        <v>9</v>
      </c>
      <c r="H64" s="3" t="s">
        <v>25</v>
      </c>
      <c r="I64" s="3">
        <v>0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2"/>
      <c r="V64" s="2"/>
    </row>
    <row r="65" spans="1:20" s="9" customFormat="1" x14ac:dyDescent="0.25">
      <c r="A65" s="7" t="s">
        <v>13</v>
      </c>
      <c r="B65" s="8">
        <v>64</v>
      </c>
      <c r="C65" s="7" t="s">
        <v>33</v>
      </c>
      <c r="D65" s="7" t="s">
        <v>12</v>
      </c>
      <c r="E65" s="7">
        <v>8.56</v>
      </c>
      <c r="F65" s="7"/>
      <c r="G65" s="7">
        <v>11</v>
      </c>
      <c r="H65" s="7" t="s">
        <v>25</v>
      </c>
      <c r="I65" s="7">
        <v>0</v>
      </c>
      <c r="J65" s="7" t="s">
        <v>34</v>
      </c>
      <c r="K65" s="7" t="s">
        <v>34</v>
      </c>
      <c r="L65" s="7" t="s">
        <v>34</v>
      </c>
      <c r="M65" s="7" t="s">
        <v>185</v>
      </c>
      <c r="N65" s="7" t="s">
        <v>186</v>
      </c>
      <c r="O65" s="7"/>
      <c r="P65" s="7"/>
    </row>
    <row r="66" spans="1:20" x14ac:dyDescent="0.25">
      <c r="A66" s="2" t="s">
        <v>13</v>
      </c>
      <c r="B66" s="5">
        <v>65</v>
      </c>
      <c r="E66" s="3">
        <v>1.35</v>
      </c>
      <c r="F66" s="3"/>
      <c r="G66" s="3">
        <v>4</v>
      </c>
      <c r="H66" s="3" t="s">
        <v>157</v>
      </c>
      <c r="I66" s="3">
        <v>8</v>
      </c>
      <c r="J66" s="3"/>
      <c r="K66" s="3"/>
      <c r="L66" s="3"/>
      <c r="M66" s="3"/>
      <c r="N66" s="3"/>
      <c r="O66" s="3"/>
      <c r="P66" s="3"/>
      <c r="Q66" s="4"/>
      <c r="R66" s="4"/>
      <c r="S66" s="4"/>
      <c r="T66" s="4"/>
    </row>
    <row r="67" spans="1:20" x14ac:dyDescent="0.25">
      <c r="A67" s="2" t="s">
        <v>13</v>
      </c>
      <c r="B67" s="5">
        <v>66</v>
      </c>
      <c r="E67" s="3">
        <v>1.52</v>
      </c>
      <c r="F67" s="3"/>
      <c r="G67" s="3">
        <v>5.5</v>
      </c>
      <c r="H67" s="3" t="s">
        <v>157</v>
      </c>
      <c r="I67" s="3">
        <v>8</v>
      </c>
      <c r="J67" s="3"/>
      <c r="K67" s="3"/>
      <c r="L67" s="3"/>
      <c r="M67" s="3"/>
      <c r="N67" s="3"/>
      <c r="O67" s="3"/>
      <c r="P67" s="3"/>
      <c r="Q67" s="4"/>
      <c r="R67" s="4"/>
      <c r="S67" s="4"/>
      <c r="T67" s="4"/>
    </row>
    <row r="68" spans="1:20" x14ac:dyDescent="0.25">
      <c r="A68" s="2" t="s">
        <v>13</v>
      </c>
      <c r="B68" s="5">
        <v>67</v>
      </c>
      <c r="E68" s="3">
        <v>6.56</v>
      </c>
      <c r="F68" s="3"/>
      <c r="G68" s="3">
        <v>9</v>
      </c>
      <c r="H68" s="3" t="s">
        <v>25</v>
      </c>
      <c r="I68" s="3">
        <v>1</v>
      </c>
      <c r="J68" s="3"/>
      <c r="K68" s="3"/>
      <c r="L68" s="3"/>
      <c r="M68" s="3"/>
      <c r="N68" s="3"/>
      <c r="O68" s="3"/>
      <c r="P68" s="3"/>
      <c r="Q68" s="4"/>
      <c r="R68" s="4"/>
      <c r="S68" s="4"/>
      <c r="T68" s="4"/>
    </row>
    <row r="69" spans="1:20" x14ac:dyDescent="0.25">
      <c r="A69" s="2" t="s">
        <v>13</v>
      </c>
      <c r="B69" s="5">
        <v>68</v>
      </c>
      <c r="E69" s="3">
        <v>1.25</v>
      </c>
      <c r="F69" s="3"/>
      <c r="G69" s="3">
        <v>4.0999999999999996</v>
      </c>
      <c r="H69" s="3" t="s">
        <v>40</v>
      </c>
      <c r="I69" s="3">
        <v>3</v>
      </c>
      <c r="J69" s="3"/>
      <c r="K69" s="3"/>
      <c r="L69" s="3"/>
      <c r="M69" s="3"/>
      <c r="N69" s="3"/>
      <c r="O69" s="3"/>
      <c r="P69" s="3"/>
      <c r="Q69" s="4"/>
      <c r="R69" s="4"/>
      <c r="S69" s="4"/>
      <c r="T69" s="4"/>
    </row>
    <row r="70" spans="1:20" x14ac:dyDescent="0.25">
      <c r="A70" s="2" t="s">
        <v>13</v>
      </c>
      <c r="B70" s="5">
        <v>69</v>
      </c>
      <c r="E70" s="3">
        <v>2.9</v>
      </c>
      <c r="F70" s="3"/>
      <c r="G70" s="3">
        <v>7</v>
      </c>
      <c r="H70" s="3" t="s">
        <v>25</v>
      </c>
      <c r="I70" s="3">
        <v>1</v>
      </c>
      <c r="J70" s="3"/>
      <c r="K70" s="3"/>
      <c r="L70" s="3"/>
      <c r="M70" s="3"/>
      <c r="N70" s="3"/>
      <c r="O70" s="3"/>
      <c r="P70" s="3"/>
      <c r="Q70" s="4"/>
      <c r="R70" s="4"/>
      <c r="S70" s="4"/>
      <c r="T70" s="4"/>
    </row>
    <row r="71" spans="1:20" s="9" customFormat="1" x14ac:dyDescent="0.25">
      <c r="A71" s="7" t="s">
        <v>13</v>
      </c>
      <c r="B71" s="8">
        <v>70</v>
      </c>
      <c r="C71" s="7" t="s">
        <v>42</v>
      </c>
      <c r="D71" s="7"/>
      <c r="E71" s="7">
        <v>0.9</v>
      </c>
      <c r="F71" s="7"/>
      <c r="G71" s="7">
        <v>2.1</v>
      </c>
      <c r="H71" s="7" t="s">
        <v>40</v>
      </c>
      <c r="I71" s="7">
        <v>3</v>
      </c>
      <c r="J71" s="7">
        <v>1.8</v>
      </c>
      <c r="K71" s="7" t="s">
        <v>34</v>
      </c>
      <c r="L71" s="7" t="s">
        <v>34</v>
      </c>
      <c r="M71" s="7" t="s">
        <v>182</v>
      </c>
      <c r="N71" s="7" t="s">
        <v>187</v>
      </c>
      <c r="O71" s="7"/>
      <c r="P71" s="7"/>
    </row>
    <row r="72" spans="1:20" x14ac:dyDescent="0.25">
      <c r="A72" s="2" t="s">
        <v>13</v>
      </c>
      <c r="B72" s="5">
        <v>71</v>
      </c>
      <c r="E72" s="3">
        <v>3.05</v>
      </c>
      <c r="F72" s="3"/>
      <c r="G72" s="3">
        <v>6.5</v>
      </c>
      <c r="H72" s="3" t="s">
        <v>25</v>
      </c>
      <c r="I72" s="3">
        <v>1</v>
      </c>
      <c r="J72" s="3"/>
      <c r="K72" s="3"/>
      <c r="L72" s="3"/>
      <c r="M72" s="3"/>
      <c r="N72" s="3"/>
      <c r="O72" s="3"/>
      <c r="P72" s="3"/>
      <c r="Q72" s="4"/>
      <c r="R72" s="4"/>
      <c r="S72" s="4"/>
      <c r="T72" s="4"/>
    </row>
    <row r="73" spans="1:20" x14ac:dyDescent="0.25">
      <c r="A73" s="2" t="s">
        <v>13</v>
      </c>
      <c r="B73" s="5">
        <v>72</v>
      </c>
      <c r="E73" s="3">
        <v>3.84</v>
      </c>
      <c r="F73" s="3"/>
      <c r="G73" s="3">
        <v>7.2</v>
      </c>
      <c r="H73" s="3" t="s">
        <v>25</v>
      </c>
      <c r="I73" s="3">
        <v>1</v>
      </c>
      <c r="J73" s="3"/>
      <c r="K73" s="3"/>
      <c r="L73" s="3"/>
      <c r="M73" s="3"/>
      <c r="N73" s="3"/>
      <c r="O73" s="3"/>
      <c r="P73" s="3"/>
      <c r="Q73" s="4"/>
      <c r="R73" s="4"/>
      <c r="S73" s="4"/>
      <c r="T73" s="4"/>
    </row>
    <row r="74" spans="1:20" x14ac:dyDescent="0.25">
      <c r="A74" s="2" t="s">
        <v>13</v>
      </c>
      <c r="B74" s="5">
        <v>73</v>
      </c>
      <c r="D74" s="2" t="s">
        <v>12</v>
      </c>
      <c r="E74" s="3">
        <v>2.09</v>
      </c>
      <c r="F74" s="3"/>
      <c r="G74" s="3">
        <v>5</v>
      </c>
      <c r="H74" s="3" t="s">
        <v>25</v>
      </c>
      <c r="I74" s="3">
        <v>0</v>
      </c>
      <c r="J74" s="3"/>
      <c r="K74" s="3"/>
      <c r="L74" s="3"/>
      <c r="M74" s="3"/>
      <c r="N74" s="3"/>
      <c r="O74" s="3"/>
      <c r="P74" s="3"/>
      <c r="Q74" s="4"/>
      <c r="R74" s="4"/>
      <c r="S74" s="4"/>
      <c r="T74" s="4"/>
    </row>
    <row r="75" spans="1:20" x14ac:dyDescent="0.25">
      <c r="A75" s="2" t="s">
        <v>13</v>
      </c>
      <c r="B75" s="5">
        <v>74</v>
      </c>
      <c r="E75" s="3">
        <v>4</v>
      </c>
      <c r="F75" s="3"/>
      <c r="G75" s="3">
        <v>7.2</v>
      </c>
      <c r="H75" s="3" t="s">
        <v>25</v>
      </c>
      <c r="I75" s="3">
        <v>1</v>
      </c>
      <c r="J75" s="3"/>
      <c r="K75" s="3"/>
      <c r="L75" s="3"/>
      <c r="M75" s="3"/>
      <c r="N75" s="3"/>
      <c r="O75" s="3"/>
      <c r="P75" s="3"/>
      <c r="Q75" s="4"/>
      <c r="R75" s="4"/>
      <c r="S75" s="4"/>
      <c r="T75" s="4"/>
    </row>
    <row r="76" spans="1:20" x14ac:dyDescent="0.25">
      <c r="A76" s="2" t="s">
        <v>13</v>
      </c>
      <c r="B76" s="5">
        <v>75</v>
      </c>
      <c r="D76" s="2" t="s">
        <v>12</v>
      </c>
      <c r="E76" s="3">
        <v>1.45</v>
      </c>
      <c r="F76" s="3"/>
      <c r="G76" s="3">
        <v>2</v>
      </c>
      <c r="H76" s="3" t="s">
        <v>25</v>
      </c>
      <c r="I76" s="3">
        <v>0</v>
      </c>
      <c r="J76" s="3"/>
      <c r="K76" s="3"/>
      <c r="L76" s="3"/>
      <c r="M76" s="3"/>
      <c r="N76" s="3"/>
      <c r="O76" s="3"/>
      <c r="P76" s="3"/>
      <c r="Q76" s="4"/>
      <c r="R76" s="4"/>
      <c r="S76" s="4"/>
      <c r="T76" s="4"/>
    </row>
    <row r="77" spans="1:20" x14ac:dyDescent="0.25">
      <c r="A77" s="2" t="s">
        <v>13</v>
      </c>
      <c r="B77" s="5">
        <v>76</v>
      </c>
      <c r="E77" s="3">
        <v>2.2799999999999998</v>
      </c>
      <c r="F77" s="3"/>
      <c r="G77" s="3">
        <v>7.2</v>
      </c>
      <c r="H77" s="3" t="s">
        <v>25</v>
      </c>
      <c r="I77" s="3">
        <v>1</v>
      </c>
      <c r="J77" s="3"/>
      <c r="K77" s="3"/>
      <c r="L77" s="3"/>
      <c r="M77" s="3"/>
      <c r="N77" s="3"/>
      <c r="O77" s="3"/>
      <c r="P77" s="3"/>
      <c r="Q77" s="4"/>
      <c r="R77" s="4"/>
      <c r="S77" s="4"/>
      <c r="T77" s="4"/>
    </row>
    <row r="78" spans="1:20" s="9" customFormat="1" x14ac:dyDescent="0.25">
      <c r="A78" s="7" t="s">
        <v>13</v>
      </c>
      <c r="B78" s="8">
        <v>77</v>
      </c>
      <c r="C78" s="7" t="s">
        <v>43</v>
      </c>
      <c r="D78" s="7"/>
      <c r="E78" s="7">
        <v>1.3</v>
      </c>
      <c r="F78" s="7"/>
      <c r="G78" s="7">
        <v>5</v>
      </c>
      <c r="H78" s="7" t="s">
        <v>40</v>
      </c>
      <c r="I78" s="7">
        <v>3</v>
      </c>
      <c r="J78" s="7">
        <v>4.5</v>
      </c>
      <c r="K78" s="7" t="s">
        <v>34</v>
      </c>
      <c r="L78" s="7" t="s">
        <v>34</v>
      </c>
      <c r="M78" s="7" t="s">
        <v>188</v>
      </c>
      <c r="N78" s="7" t="s">
        <v>189</v>
      </c>
      <c r="O78" s="7"/>
      <c r="P78" s="7"/>
    </row>
    <row r="79" spans="1:20" x14ac:dyDescent="0.25">
      <c r="A79" s="2" t="s">
        <v>13</v>
      </c>
      <c r="B79" s="5">
        <v>78</v>
      </c>
      <c r="E79" s="3">
        <v>1.17</v>
      </c>
      <c r="F79" s="3"/>
      <c r="G79" s="3">
        <v>4.9000000000000004</v>
      </c>
      <c r="H79" s="3" t="s">
        <v>40</v>
      </c>
      <c r="I79" s="3">
        <v>3</v>
      </c>
      <c r="J79" s="3"/>
      <c r="K79" s="3"/>
      <c r="L79" s="3"/>
      <c r="M79" s="3"/>
      <c r="N79" s="3"/>
      <c r="O79" s="3"/>
      <c r="P79" s="3"/>
      <c r="Q79" s="4"/>
      <c r="R79" s="4"/>
      <c r="S79" s="4"/>
      <c r="T79" s="4"/>
    </row>
    <row r="80" spans="1:20" x14ac:dyDescent="0.25">
      <c r="A80" s="2" t="s">
        <v>13</v>
      </c>
      <c r="B80" s="5">
        <v>79</v>
      </c>
      <c r="E80" s="3">
        <v>3.03</v>
      </c>
      <c r="F80" s="3"/>
      <c r="G80" s="3">
        <v>7</v>
      </c>
      <c r="H80" s="3" t="s">
        <v>25</v>
      </c>
      <c r="I80" s="3">
        <v>1</v>
      </c>
      <c r="J80" s="3"/>
      <c r="K80" s="3"/>
      <c r="L80" s="3"/>
      <c r="M80" s="3"/>
      <c r="N80" s="3"/>
      <c r="O80" s="3"/>
      <c r="P80" s="3"/>
      <c r="Q80" s="4"/>
      <c r="R80" s="4"/>
      <c r="S80" s="4"/>
      <c r="T80" s="4"/>
    </row>
    <row r="81" spans="1:20" x14ac:dyDescent="0.25">
      <c r="A81" s="2" t="s">
        <v>13</v>
      </c>
      <c r="B81" s="5">
        <v>80</v>
      </c>
      <c r="E81" s="3">
        <v>1.66</v>
      </c>
      <c r="F81" s="3"/>
      <c r="G81" s="3">
        <v>4.5</v>
      </c>
      <c r="H81" s="3" t="s">
        <v>158</v>
      </c>
      <c r="I81" s="3">
        <v>9</v>
      </c>
      <c r="J81" s="3"/>
      <c r="K81" s="3"/>
      <c r="L81" s="3"/>
      <c r="M81" s="3"/>
      <c r="N81" s="3"/>
      <c r="O81" s="3"/>
      <c r="P81" s="3"/>
      <c r="Q81" s="4"/>
      <c r="R81" s="4"/>
      <c r="S81" s="4"/>
      <c r="T81" s="4"/>
    </row>
    <row r="82" spans="1:20" x14ac:dyDescent="0.25">
      <c r="A82" s="2" t="s">
        <v>13</v>
      </c>
      <c r="B82" s="5">
        <v>81</v>
      </c>
      <c r="D82" s="2" t="s">
        <v>12</v>
      </c>
      <c r="E82" s="3">
        <v>6.03</v>
      </c>
      <c r="F82" s="3"/>
      <c r="G82" s="3">
        <v>1.9</v>
      </c>
      <c r="H82" s="3" t="s">
        <v>25</v>
      </c>
      <c r="I82" s="3">
        <v>0</v>
      </c>
      <c r="J82" s="3"/>
      <c r="K82" s="3"/>
      <c r="L82" s="3"/>
      <c r="M82" s="3"/>
      <c r="N82" s="3"/>
      <c r="O82" s="3"/>
      <c r="P82" s="3"/>
      <c r="Q82" s="4"/>
      <c r="R82" s="4"/>
      <c r="S82" s="4"/>
      <c r="T82" s="4"/>
    </row>
    <row r="83" spans="1:20" x14ac:dyDescent="0.25">
      <c r="A83" s="2" t="s">
        <v>13</v>
      </c>
      <c r="B83" s="5">
        <v>82</v>
      </c>
      <c r="D83" s="2" t="s">
        <v>12</v>
      </c>
      <c r="E83" s="3">
        <v>2.46</v>
      </c>
      <c r="F83" s="3"/>
      <c r="G83" s="3">
        <v>5</v>
      </c>
      <c r="H83" s="3" t="s">
        <v>25</v>
      </c>
      <c r="I83" s="3">
        <v>0</v>
      </c>
      <c r="J83" s="3"/>
      <c r="K83" s="3"/>
      <c r="L83" s="3"/>
      <c r="M83" s="3"/>
      <c r="N83" s="3"/>
      <c r="O83" s="3"/>
      <c r="P83" s="3"/>
      <c r="Q83" s="4"/>
      <c r="R83" s="4"/>
      <c r="S83" s="4"/>
      <c r="T83" s="4"/>
    </row>
    <row r="84" spans="1:20" x14ac:dyDescent="0.25">
      <c r="A84" s="2" t="s">
        <v>13</v>
      </c>
      <c r="B84" s="5">
        <v>83</v>
      </c>
      <c r="E84" s="3">
        <v>10.11</v>
      </c>
      <c r="F84" s="3"/>
      <c r="G84" s="3">
        <v>12</v>
      </c>
      <c r="H84" s="3" t="s">
        <v>25</v>
      </c>
      <c r="I84" s="3">
        <v>1</v>
      </c>
      <c r="J84" s="3"/>
      <c r="K84" s="3"/>
      <c r="L84" s="3"/>
      <c r="M84" s="3"/>
      <c r="N84" s="3"/>
      <c r="O84" s="3"/>
      <c r="P84" s="3"/>
      <c r="Q84" s="4"/>
      <c r="R84" s="4"/>
      <c r="S84" s="4"/>
      <c r="T84" s="4"/>
    </row>
    <row r="85" spans="1:20" s="9" customFormat="1" x14ac:dyDescent="0.25">
      <c r="A85" s="7" t="s">
        <v>13</v>
      </c>
      <c r="B85" s="8">
        <v>84</v>
      </c>
      <c r="C85" s="7" t="s">
        <v>44</v>
      </c>
      <c r="D85" s="7"/>
      <c r="E85" s="7">
        <v>8.15</v>
      </c>
      <c r="F85" s="7"/>
      <c r="G85" s="7">
        <v>12</v>
      </c>
      <c r="H85" s="7" t="s">
        <v>25</v>
      </c>
      <c r="I85" s="7">
        <v>1</v>
      </c>
      <c r="J85" s="7" t="s">
        <v>34</v>
      </c>
      <c r="K85" s="7">
        <v>17</v>
      </c>
      <c r="L85" s="7" t="s">
        <v>164</v>
      </c>
      <c r="M85" s="7" t="s">
        <v>170</v>
      </c>
      <c r="N85" s="7" t="s">
        <v>190</v>
      </c>
      <c r="O85" s="7"/>
      <c r="P85" s="7"/>
    </row>
    <row r="86" spans="1:20" x14ac:dyDescent="0.25">
      <c r="A86" s="2" t="s">
        <v>13</v>
      </c>
      <c r="B86" s="5">
        <v>85</v>
      </c>
      <c r="E86" s="3">
        <v>1.27</v>
      </c>
      <c r="F86" s="3"/>
      <c r="G86" s="3">
        <v>5.5</v>
      </c>
      <c r="H86" s="3" t="s">
        <v>40</v>
      </c>
      <c r="I86" s="3">
        <v>3</v>
      </c>
      <c r="J86" s="3"/>
      <c r="K86" s="3"/>
      <c r="L86" s="3"/>
      <c r="M86" s="3"/>
      <c r="N86" s="3"/>
      <c r="O86" s="3"/>
      <c r="P86" s="3"/>
      <c r="Q86" s="4"/>
      <c r="R86" s="4"/>
      <c r="S86" s="4"/>
      <c r="T86" s="4"/>
    </row>
    <row r="87" spans="1:20" x14ac:dyDescent="0.25">
      <c r="A87" s="2" t="s">
        <v>13</v>
      </c>
      <c r="B87" s="5">
        <v>86</v>
      </c>
      <c r="E87" s="3">
        <v>1.17</v>
      </c>
      <c r="F87" s="3"/>
      <c r="G87" s="3">
        <v>5</v>
      </c>
      <c r="H87" s="3" t="s">
        <v>40</v>
      </c>
      <c r="I87" s="3">
        <v>3</v>
      </c>
      <c r="J87" s="3"/>
      <c r="K87" s="3"/>
      <c r="L87" s="3"/>
      <c r="M87" s="3"/>
      <c r="N87" s="3"/>
      <c r="O87" s="3"/>
      <c r="P87" s="3"/>
      <c r="Q87" s="4"/>
      <c r="R87" s="4"/>
      <c r="S87" s="4"/>
      <c r="T87" s="4"/>
    </row>
    <row r="88" spans="1:20" x14ac:dyDescent="0.25">
      <c r="A88" s="2" t="s">
        <v>13</v>
      </c>
      <c r="B88" s="5">
        <v>87</v>
      </c>
      <c r="E88" s="3">
        <v>5.46</v>
      </c>
      <c r="F88" s="3"/>
      <c r="G88" s="3">
        <v>12.5</v>
      </c>
      <c r="H88" s="3" t="s">
        <v>25</v>
      </c>
      <c r="I88" s="3">
        <v>1</v>
      </c>
      <c r="J88" s="3"/>
      <c r="K88" s="3"/>
      <c r="L88" s="3"/>
      <c r="M88" s="3"/>
      <c r="N88" s="3"/>
      <c r="O88" s="3"/>
      <c r="P88" s="3"/>
      <c r="Q88" s="4"/>
      <c r="R88" s="4"/>
      <c r="S88" s="4"/>
      <c r="T88" s="4"/>
    </row>
    <row r="89" spans="1:20" x14ac:dyDescent="0.25">
      <c r="A89" s="2" t="s">
        <v>13</v>
      </c>
      <c r="B89" s="5">
        <v>88</v>
      </c>
      <c r="E89" s="3">
        <v>5.48</v>
      </c>
      <c r="F89" s="3"/>
      <c r="G89" s="3">
        <v>9.8000000000000007</v>
      </c>
      <c r="H89" s="3" t="s">
        <v>25</v>
      </c>
      <c r="I89" s="3">
        <v>1</v>
      </c>
      <c r="J89" s="3"/>
      <c r="K89" s="3"/>
      <c r="L89" s="3"/>
      <c r="M89" s="3"/>
      <c r="N89" s="3"/>
      <c r="O89" s="3"/>
      <c r="P89" s="3"/>
      <c r="Q89" s="4"/>
      <c r="R89" s="4"/>
      <c r="S89" s="4"/>
      <c r="T89" s="4"/>
    </row>
    <row r="90" spans="1:20" x14ac:dyDescent="0.25">
      <c r="A90" s="2" t="s">
        <v>13</v>
      </c>
      <c r="B90" s="5">
        <v>89</v>
      </c>
      <c r="E90" s="3">
        <v>10.6</v>
      </c>
      <c r="F90" s="3"/>
      <c r="G90" s="3">
        <v>9.8000000000000007</v>
      </c>
      <c r="H90" s="3" t="s">
        <v>25</v>
      </c>
      <c r="I90" s="3">
        <v>1</v>
      </c>
      <c r="J90" s="3"/>
      <c r="K90" s="3"/>
      <c r="L90" s="3"/>
      <c r="M90" s="3"/>
      <c r="N90" s="3"/>
      <c r="O90" s="3"/>
      <c r="P90" s="3"/>
      <c r="Q90" s="4"/>
      <c r="R90" s="4"/>
      <c r="S90" s="4"/>
      <c r="T90" s="4"/>
    </row>
    <row r="91" spans="1:20" s="9" customFormat="1" x14ac:dyDescent="0.25">
      <c r="A91" s="7" t="s">
        <v>13</v>
      </c>
      <c r="B91" s="8">
        <v>90</v>
      </c>
      <c r="C91" s="7" t="s">
        <v>45</v>
      </c>
      <c r="D91" s="7"/>
      <c r="E91" s="7">
        <v>1.31</v>
      </c>
      <c r="F91" s="7"/>
      <c r="G91" s="7">
        <v>5.25</v>
      </c>
      <c r="H91" s="7" t="s">
        <v>114</v>
      </c>
      <c r="I91" s="7">
        <v>2</v>
      </c>
      <c r="J91" s="7">
        <v>1.5</v>
      </c>
      <c r="K91" s="7" t="s">
        <v>34</v>
      </c>
      <c r="L91" s="7" t="s">
        <v>34</v>
      </c>
      <c r="M91" s="7" t="s">
        <v>171</v>
      </c>
      <c r="N91" s="7" t="s">
        <v>191</v>
      </c>
      <c r="O91" s="7"/>
      <c r="P91" s="7"/>
    </row>
    <row r="92" spans="1:20" x14ac:dyDescent="0.25">
      <c r="A92" s="2" t="s">
        <v>13</v>
      </c>
      <c r="B92" s="5">
        <v>91</v>
      </c>
      <c r="E92" s="3">
        <v>2.25</v>
      </c>
      <c r="F92" s="3"/>
      <c r="G92" s="3">
        <v>6.5</v>
      </c>
      <c r="H92" s="3" t="s">
        <v>114</v>
      </c>
      <c r="I92" s="3">
        <v>2</v>
      </c>
      <c r="J92" s="3"/>
      <c r="K92" s="3"/>
      <c r="L92" s="3"/>
      <c r="M92" s="3"/>
      <c r="N92" s="3"/>
      <c r="O92" s="3"/>
      <c r="P92" s="3"/>
      <c r="Q92" s="4"/>
      <c r="R92" s="4"/>
      <c r="S92" s="4"/>
      <c r="T92" s="4"/>
    </row>
    <row r="93" spans="1:20" x14ac:dyDescent="0.25">
      <c r="A93" s="2" t="s">
        <v>13</v>
      </c>
      <c r="B93" s="5">
        <v>92</v>
      </c>
      <c r="D93" s="2" t="s">
        <v>12</v>
      </c>
      <c r="E93" s="3">
        <v>1.1599999999999999</v>
      </c>
      <c r="F93" s="3"/>
      <c r="G93" s="3">
        <v>3</v>
      </c>
      <c r="H93" s="3" t="s">
        <v>25</v>
      </c>
      <c r="I93" s="3">
        <v>0</v>
      </c>
      <c r="J93" s="3"/>
      <c r="K93" s="3"/>
      <c r="L93" s="3"/>
      <c r="M93" s="3"/>
      <c r="N93" s="3"/>
      <c r="O93" s="3"/>
      <c r="P93" s="3"/>
      <c r="Q93" s="4"/>
      <c r="R93" s="4"/>
      <c r="S93" s="4"/>
      <c r="T93" s="4"/>
    </row>
    <row r="94" spans="1:20" x14ac:dyDescent="0.25">
      <c r="A94" s="2" t="s">
        <v>13</v>
      </c>
      <c r="B94" s="5">
        <v>93</v>
      </c>
      <c r="D94" s="2" t="s">
        <v>12</v>
      </c>
      <c r="E94" s="3">
        <v>1.1200000000000001</v>
      </c>
      <c r="F94" s="3"/>
      <c r="G94" s="3">
        <v>2.2999999999999998</v>
      </c>
      <c r="H94" s="3" t="s">
        <v>25</v>
      </c>
      <c r="I94" s="3">
        <v>0</v>
      </c>
      <c r="J94" s="3"/>
      <c r="K94" s="3"/>
      <c r="L94" s="3"/>
      <c r="M94" s="3"/>
      <c r="N94" s="3"/>
      <c r="O94" s="3"/>
      <c r="P94" s="3"/>
      <c r="Q94" s="4"/>
      <c r="R94" s="4"/>
      <c r="S94" s="4"/>
      <c r="T94" s="4"/>
    </row>
    <row r="95" spans="1:20" x14ac:dyDescent="0.25">
      <c r="A95" s="2" t="s">
        <v>13</v>
      </c>
      <c r="B95" s="5">
        <v>94</v>
      </c>
      <c r="D95" s="2" t="s">
        <v>12</v>
      </c>
      <c r="E95" s="3">
        <v>1.2</v>
      </c>
      <c r="F95" s="3"/>
      <c r="G95" s="3">
        <v>3</v>
      </c>
      <c r="H95" s="3" t="s">
        <v>25</v>
      </c>
      <c r="I95" s="3">
        <v>0</v>
      </c>
      <c r="J95" s="3"/>
      <c r="K95" s="3"/>
      <c r="L95" s="3"/>
      <c r="M95" s="3"/>
      <c r="N95" s="3"/>
      <c r="O95" s="3"/>
      <c r="P95" s="3"/>
      <c r="Q95" s="4"/>
      <c r="R95" s="4"/>
      <c r="S95" s="4"/>
      <c r="T95" s="4"/>
    </row>
    <row r="96" spans="1:20" x14ac:dyDescent="0.25">
      <c r="A96" s="2" t="s">
        <v>13</v>
      </c>
      <c r="B96" s="5">
        <v>95</v>
      </c>
      <c r="E96" s="3">
        <v>1.75</v>
      </c>
      <c r="F96" s="3"/>
      <c r="G96" s="3">
        <v>6.5</v>
      </c>
      <c r="H96" s="3" t="s">
        <v>114</v>
      </c>
      <c r="I96" s="3">
        <v>2</v>
      </c>
      <c r="J96" s="3"/>
      <c r="K96" s="3"/>
      <c r="L96" s="3"/>
      <c r="M96" s="3"/>
      <c r="N96" s="3"/>
      <c r="O96" s="3"/>
      <c r="P96" s="3"/>
      <c r="Q96" s="4"/>
      <c r="R96" s="4"/>
      <c r="S96" s="4"/>
      <c r="T96" s="4"/>
    </row>
    <row r="97" spans="1:20" x14ac:dyDescent="0.25">
      <c r="A97" s="2" t="s">
        <v>13</v>
      </c>
      <c r="B97" s="5">
        <v>96</v>
      </c>
      <c r="E97" s="3">
        <v>1.4</v>
      </c>
      <c r="F97" s="3"/>
      <c r="G97" s="3">
        <v>5.5</v>
      </c>
      <c r="H97" s="3" t="s">
        <v>114</v>
      </c>
      <c r="I97" s="3">
        <v>2</v>
      </c>
      <c r="J97" s="3"/>
      <c r="K97" s="3"/>
      <c r="L97" s="3"/>
      <c r="M97" s="3"/>
      <c r="N97" s="3"/>
      <c r="O97" s="3"/>
      <c r="P97" s="3"/>
      <c r="Q97" s="4"/>
      <c r="R97" s="4"/>
      <c r="S97" s="4"/>
      <c r="T97" s="4"/>
    </row>
    <row r="98" spans="1:20" x14ac:dyDescent="0.25">
      <c r="A98" s="2" t="s">
        <v>13</v>
      </c>
      <c r="B98" s="5">
        <v>97</v>
      </c>
      <c r="D98" s="2" t="s">
        <v>12</v>
      </c>
      <c r="E98" s="3">
        <v>1.1000000000000001</v>
      </c>
      <c r="F98" s="3"/>
      <c r="G98" s="3">
        <v>2.2999999999999998</v>
      </c>
      <c r="H98" s="3" t="s">
        <v>112</v>
      </c>
      <c r="I98" s="3">
        <v>0</v>
      </c>
      <c r="J98" s="3"/>
      <c r="K98" s="3"/>
      <c r="L98" s="3"/>
      <c r="M98" s="3"/>
      <c r="N98" s="3"/>
      <c r="O98" s="3"/>
      <c r="P98" s="3"/>
      <c r="Q98" s="4"/>
      <c r="R98" s="4"/>
      <c r="S98" s="4"/>
      <c r="T98" s="4"/>
    </row>
    <row r="99" spans="1:20" s="9" customFormat="1" x14ac:dyDescent="0.25">
      <c r="A99" s="7" t="s">
        <v>13</v>
      </c>
      <c r="B99" s="8">
        <v>98</v>
      </c>
      <c r="C99" s="7" t="s">
        <v>46</v>
      </c>
      <c r="D99" s="7"/>
      <c r="E99" s="7">
        <v>1.2</v>
      </c>
      <c r="F99" s="7"/>
      <c r="G99" s="7">
        <v>3</v>
      </c>
      <c r="H99" s="7" t="s">
        <v>40</v>
      </c>
      <c r="I99" s="7">
        <v>3</v>
      </c>
      <c r="J99" s="7">
        <v>2</v>
      </c>
      <c r="K99" s="7" t="s">
        <v>34</v>
      </c>
      <c r="L99" s="7" t="s">
        <v>34</v>
      </c>
      <c r="M99" s="7" t="s">
        <v>103</v>
      </c>
      <c r="N99" s="7" t="s">
        <v>192</v>
      </c>
      <c r="O99" s="7"/>
      <c r="P99" s="7"/>
    </row>
    <row r="100" spans="1:20" x14ac:dyDescent="0.25">
      <c r="A100" s="2" t="s">
        <v>13</v>
      </c>
      <c r="B100" s="5">
        <v>99</v>
      </c>
      <c r="E100" s="3">
        <v>1.2</v>
      </c>
      <c r="F100" s="3"/>
      <c r="G100" s="3">
        <v>4.5</v>
      </c>
      <c r="H100" s="3" t="s">
        <v>112</v>
      </c>
      <c r="I100" s="3">
        <v>6</v>
      </c>
      <c r="J100" s="3"/>
      <c r="K100" s="3"/>
      <c r="L100" s="3"/>
      <c r="M100" s="3"/>
      <c r="N100" s="3"/>
      <c r="O100" s="3"/>
      <c r="P100" s="3"/>
      <c r="Q100" s="4"/>
      <c r="R100" s="4"/>
      <c r="S100" s="4"/>
      <c r="T100" s="4"/>
    </row>
    <row r="101" spans="1:20" x14ac:dyDescent="0.25">
      <c r="A101" s="2" t="s">
        <v>13</v>
      </c>
      <c r="B101" s="5">
        <v>100</v>
      </c>
      <c r="E101" s="3">
        <v>1.01</v>
      </c>
      <c r="F101" s="3"/>
      <c r="G101" s="3">
        <v>5</v>
      </c>
      <c r="H101" s="3" t="s">
        <v>112</v>
      </c>
      <c r="I101" s="3">
        <v>6</v>
      </c>
      <c r="J101" s="3"/>
      <c r="K101" s="3"/>
      <c r="L101" s="3"/>
      <c r="M101" s="3"/>
      <c r="N101" s="3"/>
      <c r="O101" s="3"/>
      <c r="P101" s="3"/>
      <c r="Q101" s="4"/>
      <c r="R101" s="4"/>
      <c r="S101" s="4"/>
      <c r="T101" s="4"/>
    </row>
    <row r="102" spans="1:20" x14ac:dyDescent="0.25">
      <c r="A102" s="2" t="s">
        <v>13</v>
      </c>
      <c r="B102" s="5">
        <v>101</v>
      </c>
      <c r="C102" s="3"/>
      <c r="D102" s="3"/>
      <c r="E102" s="3">
        <v>1</v>
      </c>
      <c r="F102" s="3"/>
      <c r="G102" s="3">
        <v>3</v>
      </c>
      <c r="H102" s="3" t="s">
        <v>159</v>
      </c>
      <c r="I102" s="3">
        <v>6</v>
      </c>
      <c r="J102" s="3"/>
      <c r="K102" s="3"/>
      <c r="L102" s="3"/>
      <c r="M102" s="3"/>
      <c r="N102" s="3"/>
      <c r="O102" s="3"/>
      <c r="P102" s="3"/>
      <c r="Q102" s="4"/>
      <c r="R102" s="4"/>
      <c r="S102" s="4"/>
      <c r="T102" s="4"/>
    </row>
    <row r="103" spans="1:20" x14ac:dyDescent="0.25">
      <c r="A103" s="2" t="s">
        <v>13</v>
      </c>
      <c r="B103" s="5">
        <v>102</v>
      </c>
      <c r="E103" s="3">
        <v>2.74</v>
      </c>
      <c r="F103" s="3"/>
      <c r="G103" s="3">
        <v>5.5</v>
      </c>
      <c r="H103" s="3" t="s">
        <v>116</v>
      </c>
      <c r="I103" s="3">
        <v>10</v>
      </c>
      <c r="J103" s="3"/>
      <c r="K103" s="3"/>
      <c r="L103" s="3"/>
      <c r="M103" s="3"/>
      <c r="N103" s="3"/>
      <c r="O103" s="3"/>
      <c r="P103" s="3"/>
      <c r="Q103" s="4"/>
      <c r="R103" s="4"/>
      <c r="S103" s="4"/>
      <c r="T103" s="4"/>
    </row>
    <row r="104" spans="1:20" x14ac:dyDescent="0.25">
      <c r="A104" s="2" t="s">
        <v>13</v>
      </c>
      <c r="B104" s="5">
        <v>103</v>
      </c>
      <c r="E104" s="3">
        <v>2.6</v>
      </c>
      <c r="F104" s="3"/>
      <c r="G104" s="3">
        <v>5.5</v>
      </c>
      <c r="H104" s="3" t="s">
        <v>112</v>
      </c>
      <c r="I104" s="3">
        <v>6</v>
      </c>
      <c r="J104" s="3"/>
      <c r="K104" s="3"/>
      <c r="L104" s="3"/>
      <c r="M104" s="3"/>
      <c r="N104" s="3"/>
      <c r="O104" s="3"/>
      <c r="P104" s="3"/>
      <c r="Q104" s="4"/>
      <c r="R104" s="4"/>
      <c r="S104" s="4"/>
      <c r="T104" s="4"/>
    </row>
    <row r="105" spans="1:20" x14ac:dyDescent="0.25">
      <c r="A105" s="2" t="s">
        <v>13</v>
      </c>
      <c r="B105" s="5">
        <v>104</v>
      </c>
      <c r="E105" s="3">
        <v>2.3199999999999998</v>
      </c>
      <c r="F105" s="3"/>
      <c r="G105" s="3">
        <v>4.5</v>
      </c>
      <c r="H105" s="3" t="s">
        <v>112</v>
      </c>
      <c r="I105" s="3">
        <v>6</v>
      </c>
      <c r="J105" s="3"/>
      <c r="K105" s="3"/>
      <c r="L105" s="3"/>
      <c r="M105" s="3"/>
      <c r="N105" s="3"/>
      <c r="O105" s="3"/>
      <c r="P105" s="3"/>
      <c r="Q105" s="4"/>
      <c r="R105" s="4"/>
      <c r="S105" s="4"/>
      <c r="T105" s="4"/>
    </row>
    <row r="106" spans="1:20" x14ac:dyDescent="0.25">
      <c r="A106" s="2" t="s">
        <v>13</v>
      </c>
      <c r="B106" s="5">
        <v>105</v>
      </c>
      <c r="E106" s="3">
        <v>5.01</v>
      </c>
      <c r="F106" s="3"/>
      <c r="G106" s="3">
        <v>8.4</v>
      </c>
      <c r="H106" s="3" t="s">
        <v>112</v>
      </c>
      <c r="I106" s="3">
        <v>6</v>
      </c>
      <c r="J106" s="3"/>
      <c r="K106" s="3"/>
      <c r="L106" s="3"/>
      <c r="M106" s="3"/>
      <c r="N106" s="3"/>
      <c r="O106" s="3"/>
      <c r="P106" s="3"/>
      <c r="Q106" s="4"/>
      <c r="R106" s="4"/>
      <c r="S106" s="4"/>
      <c r="T106" s="4"/>
    </row>
    <row r="107" spans="1:20" s="9" customFormat="1" x14ac:dyDescent="0.25">
      <c r="A107" s="7" t="s">
        <v>13</v>
      </c>
      <c r="B107" s="8">
        <v>106</v>
      </c>
      <c r="C107" s="7" t="s">
        <v>47</v>
      </c>
      <c r="D107" s="7" t="s">
        <v>12</v>
      </c>
      <c r="E107" s="7">
        <v>1.35</v>
      </c>
      <c r="F107" s="7"/>
      <c r="G107" s="7">
        <v>5.5</v>
      </c>
      <c r="H107" s="7" t="s">
        <v>112</v>
      </c>
      <c r="I107" s="7">
        <v>0</v>
      </c>
      <c r="J107" s="7" t="s">
        <v>34</v>
      </c>
      <c r="K107" s="7" t="s">
        <v>34</v>
      </c>
      <c r="L107" s="7" t="s">
        <v>34</v>
      </c>
      <c r="M107" s="7" t="s">
        <v>193</v>
      </c>
      <c r="N107" s="7" t="s">
        <v>194</v>
      </c>
      <c r="O107" s="7"/>
      <c r="P107" s="7"/>
    </row>
    <row r="108" spans="1:20" x14ac:dyDescent="0.25">
      <c r="B108" s="5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4"/>
      <c r="R108" s="4"/>
      <c r="S108" s="4"/>
      <c r="T108" s="4"/>
    </row>
    <row r="109" spans="1:20" x14ac:dyDescent="0.25">
      <c r="B109" s="5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4"/>
      <c r="R109" s="4"/>
      <c r="S109" s="4"/>
      <c r="T109" s="4"/>
    </row>
    <row r="110" spans="1:20" x14ac:dyDescent="0.25">
      <c r="B110" s="5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4"/>
      <c r="R110" s="4"/>
      <c r="S110" s="4"/>
      <c r="T110" s="4"/>
    </row>
    <row r="111" spans="1:20" x14ac:dyDescent="0.25">
      <c r="B111" s="5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4"/>
      <c r="R111" s="4"/>
      <c r="S111" s="4"/>
      <c r="T111" s="4"/>
    </row>
    <row r="112" spans="1:20" x14ac:dyDescent="0.25">
      <c r="B112" s="5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4"/>
      <c r="R112" s="4"/>
      <c r="S112" s="4"/>
      <c r="T112" s="4"/>
    </row>
    <row r="113" spans="2:20" x14ac:dyDescent="0.25">
      <c r="B113" s="5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4"/>
      <c r="R113" s="4"/>
      <c r="S113" s="4"/>
      <c r="T113" s="4"/>
    </row>
    <row r="114" spans="2:20" x14ac:dyDescent="0.25">
      <c r="B114" s="5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4"/>
      <c r="R114" s="4"/>
      <c r="S114" s="4"/>
      <c r="T114" s="4"/>
    </row>
    <row r="115" spans="2:20" x14ac:dyDescent="0.25">
      <c r="B115" s="5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4"/>
      <c r="R115" s="4"/>
      <c r="S115" s="4"/>
      <c r="T115" s="4"/>
    </row>
    <row r="116" spans="2:20" x14ac:dyDescent="0.25">
      <c r="B116" s="5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4"/>
      <c r="R116" s="4"/>
      <c r="S116" s="4"/>
      <c r="T116" s="4"/>
    </row>
    <row r="117" spans="2:20" x14ac:dyDescent="0.25">
      <c r="B117" s="5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4"/>
      <c r="R117" s="4"/>
      <c r="S117" s="4"/>
      <c r="T117" s="4"/>
    </row>
    <row r="118" spans="2:20" x14ac:dyDescent="0.25">
      <c r="B118" s="5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4"/>
      <c r="R118" s="4"/>
      <c r="S118" s="4"/>
      <c r="T118" s="4"/>
    </row>
    <row r="119" spans="2:20" x14ac:dyDescent="0.25">
      <c r="B119" s="5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4"/>
      <c r="R119" s="4"/>
      <c r="S119" s="4"/>
      <c r="T119" s="4"/>
    </row>
    <row r="120" spans="2:20" x14ac:dyDescent="0.25">
      <c r="B120" s="5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4"/>
      <c r="R120" s="4"/>
      <c r="S120" s="4"/>
      <c r="T120" s="4"/>
    </row>
    <row r="121" spans="2:20" x14ac:dyDescent="0.25">
      <c r="B121" s="5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4"/>
      <c r="R121" s="4"/>
      <c r="S121" s="4"/>
      <c r="T121" s="4"/>
    </row>
    <row r="122" spans="2:20" x14ac:dyDescent="0.25">
      <c r="B122" s="5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4"/>
      <c r="R122" s="4"/>
      <c r="S122" s="4"/>
      <c r="T122" s="4"/>
    </row>
    <row r="123" spans="2:20" x14ac:dyDescent="0.25">
      <c r="B123" s="5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4"/>
      <c r="R123" s="4"/>
      <c r="S123" s="4"/>
      <c r="T123" s="4"/>
    </row>
    <row r="124" spans="2:20" x14ac:dyDescent="0.25">
      <c r="B124" s="5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4"/>
      <c r="R124" s="4"/>
      <c r="S124" s="4"/>
      <c r="T124" s="4"/>
    </row>
    <row r="125" spans="2:20" x14ac:dyDescent="0.25">
      <c r="B125" s="5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4"/>
      <c r="R125" s="4"/>
      <c r="S125" s="4"/>
      <c r="T125" s="4"/>
    </row>
    <row r="126" spans="2:20" x14ac:dyDescent="0.25">
      <c r="B126" s="5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4"/>
      <c r="R126" s="4"/>
      <c r="S126" s="4"/>
      <c r="T126" s="4"/>
    </row>
    <row r="127" spans="2:20" x14ac:dyDescent="0.25">
      <c r="B127" s="5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4"/>
      <c r="R127" s="4"/>
      <c r="S127" s="4"/>
      <c r="T127" s="4"/>
    </row>
    <row r="128" spans="2:20" x14ac:dyDescent="0.25">
      <c r="B128" s="5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4"/>
      <c r="R128" s="4"/>
      <c r="S128" s="4"/>
      <c r="T128" s="4"/>
    </row>
    <row r="129" spans="2:20" x14ac:dyDescent="0.25">
      <c r="B129" s="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4"/>
      <c r="R129" s="4"/>
      <c r="S129" s="4"/>
      <c r="T129" s="4"/>
    </row>
    <row r="130" spans="2:20" x14ac:dyDescent="0.25">
      <c r="B130" s="5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4"/>
      <c r="R130" s="4"/>
      <c r="S130" s="4"/>
      <c r="T130" s="4"/>
    </row>
    <row r="131" spans="2:20" x14ac:dyDescent="0.25">
      <c r="B131" s="5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4"/>
      <c r="R131" s="4"/>
      <c r="S131" s="4"/>
      <c r="T131" s="4"/>
    </row>
    <row r="132" spans="2:20" x14ac:dyDescent="0.25">
      <c r="B132" s="5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4"/>
      <c r="R132" s="4"/>
      <c r="S132" s="4"/>
      <c r="T132" s="4"/>
    </row>
    <row r="133" spans="2:20" x14ac:dyDescent="0.25">
      <c r="B133" s="5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4"/>
      <c r="R133" s="4"/>
      <c r="S133" s="4"/>
      <c r="T133" s="4"/>
    </row>
    <row r="134" spans="2:20" x14ac:dyDescent="0.25">
      <c r="B134" s="5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4"/>
      <c r="R134" s="4"/>
      <c r="S134" s="4"/>
      <c r="T134" s="4"/>
    </row>
    <row r="135" spans="2:20" x14ac:dyDescent="0.25">
      <c r="B135" s="5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4"/>
      <c r="R135" s="4"/>
      <c r="S135" s="4"/>
      <c r="T135" s="4"/>
    </row>
    <row r="136" spans="2:20" x14ac:dyDescent="0.25">
      <c r="B136" s="5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4"/>
      <c r="R136" s="4"/>
      <c r="S136" s="4"/>
      <c r="T136" s="4"/>
    </row>
    <row r="137" spans="2:20" x14ac:dyDescent="0.25">
      <c r="B137" s="5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4"/>
      <c r="R137" s="4"/>
      <c r="S137" s="4"/>
      <c r="T137" s="4"/>
    </row>
    <row r="138" spans="2:20" x14ac:dyDescent="0.25">
      <c r="B138" s="5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4"/>
      <c r="R138" s="4"/>
      <c r="S138" s="4"/>
      <c r="T138" s="4"/>
    </row>
    <row r="139" spans="2:20" x14ac:dyDescent="0.25">
      <c r="B139" s="5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4"/>
      <c r="R139" s="4"/>
      <c r="S139" s="4"/>
      <c r="T139" s="4"/>
    </row>
    <row r="140" spans="2:20" x14ac:dyDescent="0.25">
      <c r="B140" s="5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4"/>
      <c r="R140" s="4"/>
      <c r="S140" s="4"/>
      <c r="T140" s="4"/>
    </row>
    <row r="141" spans="2:20" x14ac:dyDescent="0.25">
      <c r="B141" s="5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4"/>
      <c r="R141" s="4"/>
      <c r="S141" s="4"/>
      <c r="T141" s="4"/>
    </row>
    <row r="142" spans="2:20" x14ac:dyDescent="0.25">
      <c r="B142" s="5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4"/>
      <c r="R142" s="4"/>
      <c r="S142" s="4"/>
      <c r="T142" s="4"/>
    </row>
    <row r="143" spans="2:20" x14ac:dyDescent="0.25">
      <c r="B143" s="5"/>
    </row>
    <row r="144" spans="2:20" x14ac:dyDescent="0.25">
      <c r="B144" s="5"/>
    </row>
    <row r="145" spans="2:2" x14ac:dyDescent="0.25">
      <c r="B145" s="5"/>
    </row>
    <row r="146" spans="2:2" x14ac:dyDescent="0.25">
      <c r="B146" s="5"/>
    </row>
    <row r="147" spans="2:2" x14ac:dyDescent="0.25">
      <c r="B147" s="5"/>
    </row>
    <row r="148" spans="2:2" x14ac:dyDescent="0.25">
      <c r="B148" s="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8"/>
  <sheetViews>
    <sheetView topLeftCell="A84" workbookViewId="0">
      <selection activeCell="J106" sqref="J106"/>
    </sheetView>
  </sheetViews>
  <sheetFormatPr defaultRowHeight="15.75" x14ac:dyDescent="0.25"/>
  <cols>
    <col min="1" max="1" width="9.875" style="2" customWidth="1"/>
    <col min="2" max="2" width="9" style="2"/>
    <col min="3" max="3" width="10.75" style="2" customWidth="1"/>
    <col min="4" max="4" width="17.25" style="2" customWidth="1"/>
    <col min="5" max="5" width="17.75" style="2" customWidth="1"/>
    <col min="6" max="6" width="16.375" style="2" customWidth="1"/>
    <col min="7" max="7" width="16.875" style="2" customWidth="1"/>
    <col min="8" max="9" width="14.375" style="2" customWidth="1"/>
    <col min="10" max="10" width="28.75" style="2" customWidth="1"/>
    <col min="11" max="11" width="36.875" style="2" customWidth="1"/>
    <col min="12" max="12" width="36.75" style="2" customWidth="1"/>
    <col min="13" max="13" width="39.25" style="2" customWidth="1"/>
    <col min="14" max="14" width="32.75" style="2" customWidth="1"/>
    <col min="15" max="16" width="9" style="2"/>
    <col min="17" max="17" width="11.75" bestFit="1" customWidth="1"/>
    <col min="18" max="18" width="11.5" bestFit="1" customWidth="1"/>
    <col min="19" max="19" width="11.75" bestFit="1" customWidth="1"/>
    <col min="20" max="20" width="11.5" bestFit="1" customWidth="1"/>
    <col min="21" max="21" width="11.25" bestFit="1" customWidth="1"/>
    <col min="22" max="22" width="11.5" bestFit="1" customWidth="1"/>
  </cols>
  <sheetData>
    <row r="1" spans="1:22" s="2" customFormat="1" x14ac:dyDescent="0.25">
      <c r="A1" s="1" t="s">
        <v>0</v>
      </c>
      <c r="B1" s="1" t="s">
        <v>2</v>
      </c>
      <c r="C1" s="6" t="s">
        <v>3</v>
      </c>
      <c r="D1" s="6" t="s">
        <v>9</v>
      </c>
      <c r="E1" s="1" t="s">
        <v>18</v>
      </c>
      <c r="F1" s="1" t="s">
        <v>19</v>
      </c>
      <c r="G1" s="1" t="s">
        <v>4</v>
      </c>
      <c r="H1" s="1" t="s">
        <v>5</v>
      </c>
      <c r="I1" s="1" t="s">
        <v>264</v>
      </c>
      <c r="J1" s="1" t="s">
        <v>6</v>
      </c>
      <c r="K1" s="1" t="s">
        <v>7</v>
      </c>
      <c r="L1" s="1" t="s">
        <v>8</v>
      </c>
      <c r="M1" s="1" t="s">
        <v>16</v>
      </c>
      <c r="N1" s="1" t="s">
        <v>17</v>
      </c>
      <c r="O1" s="1"/>
      <c r="P1" s="1"/>
      <c r="Q1" s="1"/>
      <c r="R1" s="1"/>
      <c r="S1" s="1"/>
      <c r="T1" s="1"/>
      <c r="U1" s="1"/>
      <c r="V1" s="1"/>
    </row>
    <row r="2" spans="1:22" s="9" customFormat="1" x14ac:dyDescent="0.25">
      <c r="A2" s="7" t="s">
        <v>13</v>
      </c>
      <c r="B2" s="8">
        <v>1</v>
      </c>
      <c r="C2" s="7" t="s">
        <v>47</v>
      </c>
      <c r="D2" s="7" t="s">
        <v>49</v>
      </c>
      <c r="E2" s="7">
        <v>1.1000000000000001</v>
      </c>
      <c r="F2" s="7"/>
      <c r="G2" s="7">
        <v>4</v>
      </c>
      <c r="H2" s="7" t="s">
        <v>158</v>
      </c>
      <c r="I2" s="7">
        <v>9</v>
      </c>
      <c r="J2" s="7">
        <v>1.5</v>
      </c>
      <c r="K2" s="7" t="s">
        <v>34</v>
      </c>
      <c r="L2" s="7" t="s">
        <v>34</v>
      </c>
      <c r="M2" s="7" t="s">
        <v>130</v>
      </c>
      <c r="N2" s="7" t="s">
        <v>204</v>
      </c>
      <c r="O2" s="7"/>
      <c r="P2" s="7"/>
      <c r="Q2" s="7"/>
      <c r="R2" s="7"/>
      <c r="S2" s="7"/>
      <c r="T2" s="7"/>
      <c r="U2" s="7"/>
      <c r="V2" s="7"/>
    </row>
    <row r="3" spans="1:22" x14ac:dyDescent="0.25">
      <c r="A3" s="2" t="s">
        <v>13</v>
      </c>
      <c r="B3" s="5">
        <v>2</v>
      </c>
      <c r="E3" s="2">
        <v>6.23</v>
      </c>
      <c r="G3" s="2">
        <v>8.1999999999999993</v>
      </c>
      <c r="H3" s="2" t="s">
        <v>25</v>
      </c>
      <c r="I3" s="2">
        <v>1</v>
      </c>
      <c r="Q3" s="2"/>
      <c r="R3" s="2"/>
      <c r="S3" s="2"/>
      <c r="T3" s="2"/>
      <c r="U3" s="2"/>
      <c r="V3" s="2"/>
    </row>
    <row r="4" spans="1:22" x14ac:dyDescent="0.25">
      <c r="A4" s="2" t="s">
        <v>13</v>
      </c>
      <c r="B4" s="5">
        <v>3</v>
      </c>
      <c r="E4" s="2">
        <v>3.49</v>
      </c>
      <c r="G4" s="2">
        <v>7.1</v>
      </c>
      <c r="H4" s="2" t="s">
        <v>25</v>
      </c>
      <c r="I4" s="2">
        <v>1</v>
      </c>
      <c r="Q4" s="2"/>
      <c r="R4" s="2"/>
      <c r="S4" s="2"/>
      <c r="T4" s="2"/>
      <c r="U4" s="2"/>
      <c r="V4" s="2"/>
    </row>
    <row r="5" spans="1:22" x14ac:dyDescent="0.25">
      <c r="A5" s="2" t="s">
        <v>13</v>
      </c>
      <c r="B5" s="5">
        <v>4</v>
      </c>
      <c r="E5" s="2">
        <v>2.5299999999999998</v>
      </c>
      <c r="G5" s="2">
        <v>4.5</v>
      </c>
      <c r="H5" s="2" t="s">
        <v>114</v>
      </c>
      <c r="I5" s="2">
        <v>2</v>
      </c>
      <c r="Q5" s="2"/>
      <c r="R5" s="2"/>
      <c r="S5" s="2"/>
      <c r="T5" s="2"/>
      <c r="U5" s="2"/>
      <c r="V5" s="2"/>
    </row>
    <row r="6" spans="1:22" s="9" customFormat="1" x14ac:dyDescent="0.25">
      <c r="A6" s="7" t="s">
        <v>13</v>
      </c>
      <c r="B6" s="8">
        <v>5</v>
      </c>
      <c r="C6" s="7" t="s">
        <v>46</v>
      </c>
      <c r="D6" s="7"/>
      <c r="E6" s="7">
        <v>9.67</v>
      </c>
      <c r="F6" s="7"/>
      <c r="G6" s="7">
        <v>11.3</v>
      </c>
      <c r="H6" s="7" t="s">
        <v>25</v>
      </c>
      <c r="I6" s="7">
        <v>1</v>
      </c>
      <c r="J6" s="7">
        <v>6.1</v>
      </c>
      <c r="K6" s="7">
        <v>10</v>
      </c>
      <c r="L6" s="7" t="s">
        <v>162</v>
      </c>
      <c r="M6" s="7" t="s">
        <v>205</v>
      </c>
      <c r="N6" s="7" t="s">
        <v>206</v>
      </c>
      <c r="O6" s="7"/>
      <c r="P6" s="7"/>
      <c r="Q6" s="7"/>
      <c r="R6" s="7"/>
      <c r="S6" s="7"/>
      <c r="T6" s="7"/>
      <c r="U6" s="7"/>
      <c r="V6" s="7"/>
    </row>
    <row r="7" spans="1:22" x14ac:dyDescent="0.25">
      <c r="A7" s="2" t="s">
        <v>13</v>
      </c>
      <c r="B7" s="5">
        <v>6</v>
      </c>
      <c r="E7" s="2">
        <v>3.58</v>
      </c>
      <c r="G7" s="2">
        <v>8.8000000000000007</v>
      </c>
      <c r="H7" s="2" t="s">
        <v>25</v>
      </c>
      <c r="I7" s="2">
        <v>1</v>
      </c>
      <c r="Q7" s="2"/>
      <c r="R7" s="2"/>
      <c r="S7" s="2"/>
      <c r="T7" s="2"/>
      <c r="U7" s="2"/>
      <c r="V7" s="2"/>
    </row>
    <row r="8" spans="1:22" x14ac:dyDescent="0.25">
      <c r="A8" s="2" t="s">
        <v>13</v>
      </c>
      <c r="B8" s="5">
        <v>7</v>
      </c>
      <c r="D8" s="2" t="s">
        <v>12</v>
      </c>
      <c r="E8" s="2">
        <v>7.62</v>
      </c>
      <c r="G8" s="2">
        <v>7.2</v>
      </c>
      <c r="H8" s="2" t="s">
        <v>25</v>
      </c>
      <c r="I8" s="2">
        <v>0</v>
      </c>
      <c r="Q8" s="2"/>
      <c r="R8" s="2"/>
      <c r="S8" s="2"/>
      <c r="T8" s="2"/>
      <c r="U8" s="2"/>
      <c r="V8" s="2"/>
    </row>
    <row r="9" spans="1:22" x14ac:dyDescent="0.25">
      <c r="A9" s="2" t="s">
        <v>13</v>
      </c>
      <c r="B9" s="5">
        <v>8</v>
      </c>
      <c r="E9" s="2">
        <v>7.25</v>
      </c>
      <c r="G9" s="2">
        <v>13.2</v>
      </c>
      <c r="H9" s="2" t="s">
        <v>25</v>
      </c>
      <c r="I9" s="2">
        <v>1</v>
      </c>
      <c r="Q9" s="2"/>
      <c r="R9" s="2"/>
      <c r="S9" s="2"/>
      <c r="T9" s="2"/>
      <c r="U9" s="2"/>
      <c r="V9" s="2"/>
    </row>
    <row r="10" spans="1:22" s="9" customFormat="1" x14ac:dyDescent="0.25">
      <c r="A10" s="7" t="s">
        <v>13</v>
      </c>
      <c r="B10" s="8">
        <v>9</v>
      </c>
      <c r="C10" s="7" t="s">
        <v>45</v>
      </c>
      <c r="D10" s="7" t="s">
        <v>12</v>
      </c>
      <c r="E10" s="7">
        <v>7.55</v>
      </c>
      <c r="F10" s="7"/>
      <c r="G10" s="7">
        <v>5.0999999999999996</v>
      </c>
      <c r="H10" s="7" t="s">
        <v>25</v>
      </c>
      <c r="I10" s="7">
        <v>0</v>
      </c>
      <c r="J10" s="7" t="s">
        <v>34</v>
      </c>
      <c r="K10" s="7" t="s">
        <v>34</v>
      </c>
      <c r="L10" s="7" t="s">
        <v>34</v>
      </c>
      <c r="M10" s="7" t="s">
        <v>207</v>
      </c>
      <c r="N10" s="7" t="s">
        <v>208</v>
      </c>
      <c r="O10" s="7"/>
      <c r="P10" s="7"/>
      <c r="Q10" s="7"/>
      <c r="R10" s="7"/>
      <c r="S10" s="7"/>
      <c r="T10" s="7"/>
      <c r="U10" s="7"/>
      <c r="V10" s="7"/>
    </row>
    <row r="11" spans="1:22" x14ac:dyDescent="0.25">
      <c r="A11" s="2" t="s">
        <v>13</v>
      </c>
      <c r="B11" s="5">
        <v>10</v>
      </c>
      <c r="E11" s="3">
        <v>9.1300000000000008</v>
      </c>
      <c r="F11" s="3"/>
      <c r="G11" s="3">
        <v>12.6</v>
      </c>
      <c r="H11" s="3" t="s">
        <v>25</v>
      </c>
      <c r="I11" s="3">
        <v>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2"/>
      <c r="V11" s="2"/>
    </row>
    <row r="12" spans="1:22" x14ac:dyDescent="0.25">
      <c r="A12" s="2" t="s">
        <v>13</v>
      </c>
      <c r="B12" s="5">
        <v>11</v>
      </c>
      <c r="E12" s="3">
        <v>1.41</v>
      </c>
      <c r="F12" s="3"/>
      <c r="G12" s="3">
        <v>5</v>
      </c>
      <c r="H12" s="3" t="s">
        <v>40</v>
      </c>
      <c r="I12" s="3">
        <v>3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2"/>
      <c r="V12" s="2"/>
    </row>
    <row r="13" spans="1:22" x14ac:dyDescent="0.25">
      <c r="A13" s="2" t="s">
        <v>13</v>
      </c>
      <c r="B13" s="5">
        <v>12</v>
      </c>
      <c r="E13" s="3">
        <v>6.67</v>
      </c>
      <c r="F13" s="3"/>
      <c r="G13" s="3">
        <v>12.4</v>
      </c>
      <c r="H13" s="3" t="s">
        <v>25</v>
      </c>
      <c r="I13" s="3">
        <v>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2"/>
      <c r="V13" s="2"/>
    </row>
    <row r="14" spans="1:22" x14ac:dyDescent="0.25">
      <c r="A14" s="2" t="s">
        <v>13</v>
      </c>
      <c r="B14" s="5">
        <v>13</v>
      </c>
      <c r="E14" s="3">
        <v>9.2799999999999994</v>
      </c>
      <c r="F14" s="3"/>
      <c r="G14" s="3">
        <v>12.8</v>
      </c>
      <c r="H14" s="3" t="s">
        <v>25</v>
      </c>
      <c r="I14" s="3">
        <v>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2"/>
      <c r="V14" s="2"/>
    </row>
    <row r="15" spans="1:22" x14ac:dyDescent="0.25">
      <c r="A15" s="2" t="s">
        <v>13</v>
      </c>
      <c r="B15" s="5">
        <v>14</v>
      </c>
      <c r="D15" s="2" t="s">
        <v>12</v>
      </c>
      <c r="E15" s="3">
        <v>4.63</v>
      </c>
      <c r="F15" s="3"/>
      <c r="G15" s="3">
        <v>1.5</v>
      </c>
      <c r="H15" s="3" t="s">
        <v>25</v>
      </c>
      <c r="I15" s="3"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2"/>
      <c r="V15" s="2"/>
    </row>
    <row r="16" spans="1:22" s="9" customFormat="1" x14ac:dyDescent="0.25">
      <c r="A16" s="7" t="s">
        <v>13</v>
      </c>
      <c r="B16" s="8">
        <v>15</v>
      </c>
      <c r="C16" s="7" t="s">
        <v>44</v>
      </c>
      <c r="D16" s="7"/>
      <c r="E16" s="7">
        <v>6.88</v>
      </c>
      <c r="F16" s="7"/>
      <c r="G16" s="7">
        <v>12.4</v>
      </c>
      <c r="H16" s="7" t="s">
        <v>25</v>
      </c>
      <c r="I16" s="7">
        <v>1</v>
      </c>
      <c r="J16" s="7">
        <v>8.3000000000000007</v>
      </c>
      <c r="K16" s="7">
        <v>12</v>
      </c>
      <c r="L16" s="7" t="s">
        <v>164</v>
      </c>
      <c r="M16" s="7" t="s">
        <v>207</v>
      </c>
      <c r="N16" s="7" t="s">
        <v>209</v>
      </c>
      <c r="O16" s="7"/>
      <c r="P16" s="7"/>
      <c r="Q16" s="7"/>
      <c r="R16" s="7"/>
      <c r="S16" s="7"/>
      <c r="T16" s="7"/>
      <c r="U16" s="7"/>
      <c r="V16" s="7"/>
    </row>
    <row r="17" spans="1:22" x14ac:dyDescent="0.25">
      <c r="A17" s="2" t="s">
        <v>13</v>
      </c>
      <c r="B17" s="5">
        <v>16</v>
      </c>
      <c r="E17" s="3">
        <v>1.79</v>
      </c>
      <c r="F17" s="3"/>
      <c r="G17" s="3">
        <v>6.2</v>
      </c>
      <c r="H17" s="3" t="s">
        <v>40</v>
      </c>
      <c r="I17" s="3">
        <v>3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2"/>
      <c r="V17" s="2"/>
    </row>
    <row r="18" spans="1:22" x14ac:dyDescent="0.25">
      <c r="A18" s="2" t="s">
        <v>13</v>
      </c>
      <c r="B18" s="5">
        <v>17</v>
      </c>
      <c r="E18" s="3">
        <v>6.62</v>
      </c>
      <c r="F18" s="3"/>
      <c r="G18" s="3">
        <v>10.4</v>
      </c>
      <c r="H18" s="3" t="s">
        <v>25</v>
      </c>
      <c r="I18" s="3">
        <v>1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2"/>
      <c r="V18" s="2"/>
    </row>
    <row r="19" spans="1:22" x14ac:dyDescent="0.25">
      <c r="A19" s="2" t="s">
        <v>13</v>
      </c>
      <c r="B19" s="5">
        <v>18</v>
      </c>
      <c r="E19" s="3">
        <v>5.5</v>
      </c>
      <c r="F19" s="3"/>
      <c r="G19" s="3">
        <v>10</v>
      </c>
      <c r="H19" s="3" t="s">
        <v>25</v>
      </c>
      <c r="I19" s="3">
        <v>1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2"/>
      <c r="V19" s="2"/>
    </row>
    <row r="20" spans="1:22" s="9" customFormat="1" x14ac:dyDescent="0.25">
      <c r="A20" s="7" t="s">
        <v>13</v>
      </c>
      <c r="B20" s="8">
        <v>19</v>
      </c>
      <c r="C20" s="7" t="s">
        <v>43</v>
      </c>
      <c r="D20" s="7"/>
      <c r="E20" s="7">
        <v>6.9</v>
      </c>
      <c r="F20" s="7"/>
      <c r="G20" s="7">
        <v>10.8</v>
      </c>
      <c r="H20" s="7" t="s">
        <v>25</v>
      </c>
      <c r="I20" s="7">
        <v>1</v>
      </c>
      <c r="J20" s="7">
        <v>7.4</v>
      </c>
      <c r="K20" s="7">
        <v>8</v>
      </c>
      <c r="L20" s="7" t="s">
        <v>201</v>
      </c>
      <c r="M20" s="7" t="s">
        <v>210</v>
      </c>
      <c r="N20" s="7" t="s">
        <v>211</v>
      </c>
      <c r="O20" s="7"/>
      <c r="P20" s="7"/>
      <c r="Q20" s="7"/>
      <c r="R20" s="7"/>
      <c r="S20" s="7"/>
      <c r="T20" s="7"/>
      <c r="U20" s="7"/>
      <c r="V20" s="7"/>
    </row>
    <row r="21" spans="1:22" x14ac:dyDescent="0.25">
      <c r="A21" s="2" t="s">
        <v>13</v>
      </c>
      <c r="B21" s="5">
        <v>20</v>
      </c>
      <c r="E21" s="3">
        <v>1.85</v>
      </c>
      <c r="F21" s="3"/>
      <c r="G21" s="3">
        <v>6.1</v>
      </c>
      <c r="H21" s="3" t="s">
        <v>40</v>
      </c>
      <c r="I21" s="3">
        <v>3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2"/>
      <c r="V21" s="2"/>
    </row>
    <row r="22" spans="1:22" x14ac:dyDescent="0.25">
      <c r="A22" s="2" t="s">
        <v>13</v>
      </c>
      <c r="B22" s="5">
        <v>21</v>
      </c>
      <c r="D22" s="2" t="s">
        <v>12</v>
      </c>
      <c r="E22" s="12">
        <v>1.92</v>
      </c>
      <c r="F22" s="3"/>
      <c r="G22" s="3">
        <v>2.2000000000000002</v>
      </c>
      <c r="H22" s="3" t="s">
        <v>25</v>
      </c>
      <c r="I22" s="3"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2"/>
      <c r="V22" s="2"/>
    </row>
    <row r="23" spans="1:22" x14ac:dyDescent="0.25">
      <c r="A23" s="2" t="s">
        <v>13</v>
      </c>
      <c r="B23" s="5">
        <v>22</v>
      </c>
      <c r="D23" s="2" t="s">
        <v>12</v>
      </c>
      <c r="E23" s="3">
        <v>4.71</v>
      </c>
      <c r="F23" s="3"/>
      <c r="G23" s="3">
        <v>1.8</v>
      </c>
      <c r="H23" s="3" t="s">
        <v>25</v>
      </c>
      <c r="I23" s="3"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2"/>
      <c r="V23" s="2"/>
    </row>
    <row r="24" spans="1:22" s="9" customFormat="1" x14ac:dyDescent="0.25">
      <c r="A24" s="7" t="s">
        <v>13</v>
      </c>
      <c r="B24" s="8">
        <v>23</v>
      </c>
      <c r="C24" s="7" t="s">
        <v>42</v>
      </c>
      <c r="D24" s="7"/>
      <c r="E24" s="7">
        <v>7.46</v>
      </c>
      <c r="F24" s="7"/>
      <c r="G24" s="7">
        <v>11.2</v>
      </c>
      <c r="H24" s="7" t="s">
        <v>25</v>
      </c>
      <c r="I24" s="7">
        <v>1</v>
      </c>
      <c r="J24" s="7">
        <v>6.3</v>
      </c>
      <c r="K24" s="7">
        <v>10</v>
      </c>
      <c r="L24" s="7" t="s">
        <v>161</v>
      </c>
      <c r="M24" s="7" t="s">
        <v>212</v>
      </c>
      <c r="N24" s="7" t="s">
        <v>213</v>
      </c>
      <c r="O24" s="7"/>
      <c r="P24" s="7"/>
      <c r="Q24" s="7"/>
      <c r="R24" s="7"/>
      <c r="S24" s="7"/>
      <c r="T24" s="7"/>
      <c r="U24" s="7"/>
      <c r="V24" s="7"/>
    </row>
    <row r="25" spans="1:22" x14ac:dyDescent="0.25">
      <c r="A25" s="2" t="s">
        <v>13</v>
      </c>
      <c r="B25" s="5">
        <v>24</v>
      </c>
      <c r="D25" s="2" t="s">
        <v>12</v>
      </c>
      <c r="E25" s="3" t="s">
        <v>34</v>
      </c>
      <c r="F25" s="3"/>
      <c r="G25" s="3">
        <v>2.0499999999999998</v>
      </c>
      <c r="H25" s="3" t="s">
        <v>25</v>
      </c>
      <c r="I25" s="3"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2"/>
      <c r="V25" s="2"/>
    </row>
    <row r="26" spans="1:22" x14ac:dyDescent="0.25">
      <c r="A26" s="2" t="s">
        <v>13</v>
      </c>
      <c r="B26" s="5">
        <v>25</v>
      </c>
      <c r="D26" s="2" t="s">
        <v>12</v>
      </c>
      <c r="E26" s="3">
        <v>5.81</v>
      </c>
      <c r="F26" s="3"/>
      <c r="G26" s="3">
        <v>1</v>
      </c>
      <c r="H26" s="3" t="s">
        <v>25</v>
      </c>
      <c r="I26" s="3"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2"/>
      <c r="V26" s="2"/>
    </row>
    <row r="27" spans="1:22" x14ac:dyDescent="0.25">
      <c r="A27" s="2" t="s">
        <v>13</v>
      </c>
      <c r="B27" s="5">
        <v>26</v>
      </c>
      <c r="D27" s="2" t="s">
        <v>12</v>
      </c>
      <c r="E27" s="3">
        <v>3.93</v>
      </c>
      <c r="F27" s="3"/>
      <c r="G27" s="3">
        <v>6.7</v>
      </c>
      <c r="H27" s="3" t="s">
        <v>25</v>
      </c>
      <c r="I27" s="3">
        <v>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2"/>
      <c r="V27" s="2"/>
    </row>
    <row r="28" spans="1:22" s="9" customFormat="1" x14ac:dyDescent="0.25">
      <c r="A28" s="7" t="s">
        <v>13</v>
      </c>
      <c r="B28" s="8">
        <v>27</v>
      </c>
      <c r="C28" s="7" t="s">
        <v>33</v>
      </c>
      <c r="D28" s="7" t="s">
        <v>12</v>
      </c>
      <c r="E28" s="7">
        <v>2.58</v>
      </c>
      <c r="F28" s="7"/>
      <c r="G28" s="7">
        <v>6.3</v>
      </c>
      <c r="H28" s="7" t="s">
        <v>25</v>
      </c>
      <c r="I28" s="7">
        <v>0</v>
      </c>
      <c r="J28" s="7" t="s">
        <v>34</v>
      </c>
      <c r="K28" s="7" t="s">
        <v>34</v>
      </c>
      <c r="L28" s="7" t="s">
        <v>34</v>
      </c>
      <c r="M28" s="11">
        <v>0.9</v>
      </c>
      <c r="N28" s="7" t="s">
        <v>214</v>
      </c>
      <c r="O28" s="7"/>
      <c r="P28" s="7"/>
      <c r="Q28" s="7"/>
      <c r="R28" s="7"/>
      <c r="S28" s="7"/>
      <c r="T28" s="7"/>
      <c r="U28" s="7"/>
      <c r="V28" s="7"/>
    </row>
    <row r="29" spans="1:22" x14ac:dyDescent="0.25">
      <c r="A29" s="2" t="s">
        <v>13</v>
      </c>
      <c r="B29" s="5">
        <v>28</v>
      </c>
      <c r="E29" s="3">
        <v>6.39</v>
      </c>
      <c r="F29" s="3"/>
      <c r="G29" s="3">
        <v>11.1</v>
      </c>
      <c r="H29" s="3" t="s">
        <v>25</v>
      </c>
      <c r="I29" s="3">
        <v>1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2"/>
      <c r="V29" s="2"/>
    </row>
    <row r="30" spans="1:22" x14ac:dyDescent="0.25">
      <c r="A30" s="2" t="s">
        <v>13</v>
      </c>
      <c r="B30" s="5">
        <v>29</v>
      </c>
      <c r="D30" s="2" t="s">
        <v>12</v>
      </c>
      <c r="E30" s="3">
        <v>3.21</v>
      </c>
      <c r="F30" s="3"/>
      <c r="G30" s="3">
        <v>8.1</v>
      </c>
      <c r="H30" s="3" t="s">
        <v>25</v>
      </c>
      <c r="I30" s="3">
        <v>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2"/>
      <c r="V30" s="2"/>
    </row>
    <row r="31" spans="1:22" x14ac:dyDescent="0.25">
      <c r="A31" s="2" t="s">
        <v>13</v>
      </c>
      <c r="B31" s="5">
        <v>30</v>
      </c>
      <c r="D31" s="2" t="s">
        <v>12</v>
      </c>
      <c r="E31" s="3">
        <v>1.95</v>
      </c>
      <c r="F31" s="3"/>
      <c r="G31" s="3">
        <v>5</v>
      </c>
      <c r="H31" s="3" t="s">
        <v>25</v>
      </c>
      <c r="I31" s="3">
        <v>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2"/>
      <c r="V31" s="2"/>
    </row>
    <row r="32" spans="1:22" x14ac:dyDescent="0.25">
      <c r="A32" s="2" t="s">
        <v>13</v>
      </c>
      <c r="B32" s="5">
        <v>31</v>
      </c>
      <c r="E32" s="3">
        <v>4.93</v>
      </c>
      <c r="F32" s="3"/>
      <c r="G32" s="3">
        <v>8.6999999999999993</v>
      </c>
      <c r="H32" s="3" t="s">
        <v>25</v>
      </c>
      <c r="I32" s="3">
        <v>1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2"/>
      <c r="V32" s="2"/>
    </row>
    <row r="33" spans="1:22" x14ac:dyDescent="0.25">
      <c r="A33" s="2" t="s">
        <v>13</v>
      </c>
      <c r="B33" s="5">
        <v>32</v>
      </c>
      <c r="D33" s="2" t="s">
        <v>12</v>
      </c>
      <c r="E33" s="3">
        <v>3.15</v>
      </c>
      <c r="F33" s="3"/>
      <c r="G33" s="3">
        <v>6.5</v>
      </c>
      <c r="H33" s="3" t="s">
        <v>25</v>
      </c>
      <c r="I33" s="3">
        <v>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2"/>
      <c r="V33" s="2"/>
    </row>
    <row r="34" spans="1:22" s="9" customFormat="1" x14ac:dyDescent="0.25">
      <c r="A34" s="7" t="s">
        <v>13</v>
      </c>
      <c r="B34" s="8">
        <v>33</v>
      </c>
      <c r="C34" s="7" t="s">
        <v>32</v>
      </c>
      <c r="D34" s="7"/>
      <c r="E34" s="7">
        <v>2.86</v>
      </c>
      <c r="F34" s="7"/>
      <c r="G34" s="7">
        <v>9.1999999999999993</v>
      </c>
      <c r="H34" s="7" t="s">
        <v>25</v>
      </c>
      <c r="I34" s="7">
        <v>1</v>
      </c>
      <c r="J34" s="7">
        <v>5.6</v>
      </c>
      <c r="K34" s="7">
        <v>5</v>
      </c>
      <c r="L34" s="7">
        <v>50</v>
      </c>
      <c r="M34" s="7" t="s">
        <v>215</v>
      </c>
      <c r="N34" s="7" t="s">
        <v>216</v>
      </c>
      <c r="O34" s="7"/>
      <c r="P34" s="7"/>
      <c r="Q34" s="7"/>
      <c r="R34" s="7"/>
      <c r="S34" s="7"/>
      <c r="T34" s="7"/>
      <c r="U34" s="7"/>
      <c r="V34" s="7"/>
    </row>
    <row r="35" spans="1:22" x14ac:dyDescent="0.25">
      <c r="A35" s="2" t="s">
        <v>13</v>
      </c>
      <c r="B35" s="5">
        <v>34</v>
      </c>
      <c r="E35" s="3">
        <v>3.3</v>
      </c>
      <c r="F35" s="3"/>
      <c r="G35" s="3">
        <v>8.1</v>
      </c>
      <c r="H35" s="3" t="s">
        <v>25</v>
      </c>
      <c r="I35" s="3">
        <v>1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2"/>
      <c r="V35" s="2"/>
    </row>
    <row r="36" spans="1:22" x14ac:dyDescent="0.25">
      <c r="A36" s="2" t="s">
        <v>13</v>
      </c>
      <c r="B36" s="5">
        <v>35</v>
      </c>
      <c r="E36" s="3">
        <v>5.54</v>
      </c>
      <c r="F36" s="3"/>
      <c r="G36" s="3">
        <v>10.4</v>
      </c>
      <c r="H36" s="3" t="s">
        <v>25</v>
      </c>
      <c r="I36" s="3">
        <v>1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2"/>
      <c r="V36" s="2"/>
    </row>
    <row r="37" spans="1:22" x14ac:dyDescent="0.25">
      <c r="A37" s="2" t="s">
        <v>13</v>
      </c>
      <c r="B37" s="5">
        <v>36</v>
      </c>
      <c r="E37" s="3">
        <v>4.16</v>
      </c>
      <c r="F37" s="3"/>
      <c r="G37" s="3">
        <v>8.6999999999999993</v>
      </c>
      <c r="H37" s="3" t="s">
        <v>25</v>
      </c>
      <c r="I37" s="3">
        <v>1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2"/>
      <c r="V37" s="2"/>
    </row>
    <row r="38" spans="1:22" x14ac:dyDescent="0.25">
      <c r="A38" s="2" t="s">
        <v>13</v>
      </c>
      <c r="B38" s="5">
        <v>37</v>
      </c>
      <c r="E38" s="3">
        <v>9.35</v>
      </c>
      <c r="F38" s="3"/>
      <c r="G38" s="3">
        <v>12.6</v>
      </c>
      <c r="H38" s="3" t="s">
        <v>25</v>
      </c>
      <c r="I38" s="3">
        <v>1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2"/>
      <c r="V38" s="2"/>
    </row>
    <row r="39" spans="1:22" x14ac:dyDescent="0.25">
      <c r="A39" s="2" t="s">
        <v>13</v>
      </c>
      <c r="B39" s="5">
        <v>38</v>
      </c>
      <c r="E39" s="3">
        <v>10.220000000000001</v>
      </c>
      <c r="F39" s="3"/>
      <c r="G39" s="3">
        <v>11.4</v>
      </c>
      <c r="H39" s="3" t="s">
        <v>25</v>
      </c>
      <c r="I39" s="3">
        <v>1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2"/>
      <c r="V39" s="2"/>
    </row>
    <row r="40" spans="1:22" s="9" customFormat="1" x14ac:dyDescent="0.25">
      <c r="A40" s="7" t="s">
        <v>13</v>
      </c>
      <c r="B40" s="8">
        <v>39</v>
      </c>
      <c r="C40" s="7" t="s">
        <v>31</v>
      </c>
      <c r="D40" s="7" t="s">
        <v>12</v>
      </c>
      <c r="E40" s="7">
        <v>2.19</v>
      </c>
      <c r="F40" s="7"/>
      <c r="G40" s="7">
        <v>6.2</v>
      </c>
      <c r="H40" s="7" t="s">
        <v>25</v>
      </c>
      <c r="I40" s="7">
        <v>0</v>
      </c>
      <c r="J40" s="7" t="s">
        <v>34</v>
      </c>
      <c r="K40" s="7" t="s">
        <v>34</v>
      </c>
      <c r="L40" s="7" t="s">
        <v>34</v>
      </c>
      <c r="M40" s="7" t="s">
        <v>217</v>
      </c>
      <c r="N40" s="7" t="s">
        <v>209</v>
      </c>
      <c r="O40" s="7"/>
      <c r="P40" s="7"/>
      <c r="Q40" s="7"/>
      <c r="R40" s="7"/>
      <c r="S40" s="7"/>
      <c r="T40" s="7"/>
      <c r="U40" s="7"/>
      <c r="V40" s="7"/>
    </row>
    <row r="41" spans="1:22" x14ac:dyDescent="0.25">
      <c r="A41" s="2" t="s">
        <v>13</v>
      </c>
      <c r="B41" s="5">
        <v>40</v>
      </c>
      <c r="E41" s="3">
        <v>1.31</v>
      </c>
      <c r="F41" s="3"/>
      <c r="G41" s="3">
        <v>4.5</v>
      </c>
      <c r="H41" s="3" t="s">
        <v>40</v>
      </c>
      <c r="I41" s="3">
        <v>3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2"/>
      <c r="V41" s="2"/>
    </row>
    <row r="42" spans="1:22" s="9" customFormat="1" x14ac:dyDescent="0.25">
      <c r="A42" s="7" t="s">
        <v>13</v>
      </c>
      <c r="B42" s="8">
        <v>41</v>
      </c>
      <c r="C42" s="7" t="s">
        <v>30</v>
      </c>
      <c r="D42" s="7" t="s">
        <v>12</v>
      </c>
      <c r="E42" s="7">
        <v>4.05</v>
      </c>
      <c r="F42" s="7"/>
      <c r="G42" s="7">
        <v>7</v>
      </c>
      <c r="H42" s="7" t="s">
        <v>25</v>
      </c>
      <c r="I42" s="7">
        <v>0</v>
      </c>
      <c r="J42" s="7" t="s">
        <v>34</v>
      </c>
      <c r="K42" s="7" t="s">
        <v>34</v>
      </c>
      <c r="L42" s="7" t="s">
        <v>34</v>
      </c>
      <c r="M42" s="11" t="s">
        <v>218</v>
      </c>
      <c r="N42" s="7" t="s">
        <v>211</v>
      </c>
      <c r="O42" s="7"/>
      <c r="P42" s="7"/>
      <c r="Q42" s="7"/>
      <c r="R42" s="7"/>
      <c r="S42" s="7"/>
      <c r="T42" s="7"/>
      <c r="U42" s="7"/>
      <c r="V42" s="7"/>
    </row>
    <row r="43" spans="1:22" x14ac:dyDescent="0.25">
      <c r="A43" s="2" t="s">
        <v>13</v>
      </c>
      <c r="B43" s="5">
        <v>42</v>
      </c>
      <c r="D43" s="2" t="s">
        <v>12</v>
      </c>
      <c r="E43" s="3">
        <v>2.08</v>
      </c>
      <c r="F43" s="3"/>
      <c r="G43" s="3">
        <v>3</v>
      </c>
      <c r="H43" s="3" t="s">
        <v>25</v>
      </c>
      <c r="I43" s="3">
        <v>0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2"/>
      <c r="V43" s="2"/>
    </row>
    <row r="44" spans="1:22" x14ac:dyDescent="0.25">
      <c r="A44" s="2" t="s">
        <v>13</v>
      </c>
      <c r="B44" s="5">
        <v>43</v>
      </c>
      <c r="D44" s="2" t="s">
        <v>12</v>
      </c>
      <c r="E44" s="3">
        <v>2.27</v>
      </c>
      <c r="F44" s="3"/>
      <c r="G44" s="3">
        <v>2.8</v>
      </c>
      <c r="H44" s="3" t="s">
        <v>25</v>
      </c>
      <c r="I44" s="3">
        <v>0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2"/>
      <c r="V44" s="2"/>
    </row>
    <row r="45" spans="1:22" x14ac:dyDescent="0.25">
      <c r="A45" s="2" t="s">
        <v>13</v>
      </c>
      <c r="B45" s="5">
        <v>44</v>
      </c>
      <c r="E45" s="3">
        <v>1.22</v>
      </c>
      <c r="F45" s="3"/>
      <c r="G45" s="3">
        <v>4</v>
      </c>
      <c r="H45" s="3" t="s">
        <v>40</v>
      </c>
      <c r="I45" s="3">
        <v>3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2"/>
      <c r="V45" s="2"/>
    </row>
    <row r="46" spans="1:22" x14ac:dyDescent="0.25">
      <c r="A46" s="2" t="s">
        <v>13</v>
      </c>
      <c r="B46" s="5">
        <v>45</v>
      </c>
      <c r="E46" s="3">
        <v>1.03</v>
      </c>
      <c r="F46" s="3"/>
      <c r="G46" s="3">
        <v>5</v>
      </c>
      <c r="H46" s="3" t="s">
        <v>114</v>
      </c>
      <c r="I46" s="3">
        <v>2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2"/>
      <c r="V46" s="2"/>
    </row>
    <row r="47" spans="1:22" s="9" customFormat="1" x14ac:dyDescent="0.25">
      <c r="A47" s="7" t="s">
        <v>13</v>
      </c>
      <c r="B47" s="8">
        <v>46</v>
      </c>
      <c r="C47" s="7" t="s">
        <v>29</v>
      </c>
      <c r="D47" s="7"/>
      <c r="E47" s="7">
        <v>2</v>
      </c>
      <c r="F47" s="7"/>
      <c r="G47" s="7">
        <v>4.8</v>
      </c>
      <c r="H47" s="7" t="s">
        <v>156</v>
      </c>
      <c r="I47" s="7">
        <v>7</v>
      </c>
      <c r="J47" s="7">
        <v>1.5</v>
      </c>
      <c r="M47" s="11" t="s">
        <v>218</v>
      </c>
      <c r="N47" s="7" t="s">
        <v>211</v>
      </c>
      <c r="O47" s="7"/>
      <c r="P47" s="7"/>
      <c r="Q47" s="7"/>
      <c r="R47" s="7"/>
      <c r="S47" s="7"/>
      <c r="T47" s="7"/>
      <c r="U47" s="7"/>
      <c r="V47" s="7"/>
    </row>
    <row r="48" spans="1:22" x14ac:dyDescent="0.25">
      <c r="A48" s="2" t="s">
        <v>13</v>
      </c>
      <c r="B48" s="5">
        <v>47</v>
      </c>
      <c r="E48" s="3">
        <v>9.52</v>
      </c>
      <c r="F48" s="3"/>
      <c r="G48" s="3">
        <v>12.9</v>
      </c>
      <c r="H48" s="3" t="s">
        <v>25</v>
      </c>
      <c r="I48" s="3">
        <v>1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2"/>
      <c r="V48" s="2"/>
    </row>
    <row r="49" spans="1:22" x14ac:dyDescent="0.25">
      <c r="A49" s="2" t="s">
        <v>13</v>
      </c>
      <c r="B49" s="5">
        <v>48</v>
      </c>
      <c r="E49" s="3">
        <v>6.81</v>
      </c>
      <c r="F49" s="3"/>
      <c r="G49" s="3">
        <v>10.8</v>
      </c>
      <c r="H49" s="3" t="s">
        <v>25</v>
      </c>
      <c r="I49" s="3">
        <v>1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2"/>
      <c r="V49" s="2"/>
    </row>
    <row r="50" spans="1:22" x14ac:dyDescent="0.25">
      <c r="A50" s="2" t="s">
        <v>13</v>
      </c>
      <c r="B50" s="5">
        <v>49</v>
      </c>
      <c r="E50" s="3">
        <v>8.41</v>
      </c>
      <c r="F50" s="3"/>
      <c r="G50" s="3">
        <v>11.4</v>
      </c>
      <c r="H50" s="3" t="s">
        <v>25</v>
      </c>
      <c r="I50" s="3">
        <v>1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2"/>
      <c r="V50" s="2"/>
    </row>
    <row r="51" spans="1:22" s="9" customFormat="1" x14ac:dyDescent="0.25">
      <c r="A51" s="7" t="s">
        <v>13</v>
      </c>
      <c r="B51" s="8">
        <v>50</v>
      </c>
      <c r="C51" s="7" t="s">
        <v>28</v>
      </c>
      <c r="D51" s="7"/>
      <c r="E51" s="7">
        <v>10.4</v>
      </c>
      <c r="F51" s="7"/>
      <c r="G51" s="7">
        <v>12.9</v>
      </c>
      <c r="H51" s="7" t="s">
        <v>25</v>
      </c>
      <c r="I51" s="7">
        <v>1</v>
      </c>
      <c r="J51" s="7">
        <v>9.6</v>
      </c>
      <c r="K51" s="7">
        <v>18</v>
      </c>
      <c r="L51" s="7" t="s">
        <v>202</v>
      </c>
      <c r="M51" s="7" t="s">
        <v>219</v>
      </c>
      <c r="N51" s="7"/>
      <c r="O51" s="7"/>
      <c r="P51" s="7"/>
      <c r="Q51" s="7"/>
      <c r="R51" s="7"/>
      <c r="S51" s="7"/>
      <c r="T51" s="7"/>
      <c r="U51" s="7"/>
      <c r="V51" s="7"/>
    </row>
    <row r="52" spans="1:22" x14ac:dyDescent="0.25">
      <c r="A52" s="2" t="s">
        <v>13</v>
      </c>
      <c r="B52" s="5">
        <v>51</v>
      </c>
      <c r="C52" s="3"/>
      <c r="D52" s="3"/>
      <c r="E52" s="3">
        <v>5.61</v>
      </c>
      <c r="F52" s="3"/>
      <c r="G52" s="3">
        <v>11.1</v>
      </c>
      <c r="H52" s="3" t="s">
        <v>25</v>
      </c>
      <c r="I52" s="3">
        <v>1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2"/>
      <c r="V52" s="2"/>
    </row>
    <row r="53" spans="1:22" x14ac:dyDescent="0.25">
      <c r="A53" s="2" t="s">
        <v>13</v>
      </c>
      <c r="B53" s="5">
        <v>52</v>
      </c>
      <c r="E53" s="3">
        <v>8.09</v>
      </c>
      <c r="F53" s="3"/>
      <c r="G53" s="3">
        <v>11.8</v>
      </c>
      <c r="H53" s="3" t="s">
        <v>25</v>
      </c>
      <c r="I53" s="3">
        <v>1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2"/>
      <c r="V53" s="2"/>
    </row>
    <row r="54" spans="1:22" s="9" customFormat="1" x14ac:dyDescent="0.25">
      <c r="A54" s="7" t="s">
        <v>13</v>
      </c>
      <c r="B54" s="8">
        <v>53</v>
      </c>
      <c r="C54" s="7" t="s">
        <v>27</v>
      </c>
      <c r="D54" s="7" t="s">
        <v>12</v>
      </c>
      <c r="E54" s="7">
        <v>6.93</v>
      </c>
      <c r="F54" s="7"/>
      <c r="G54" s="7">
        <v>3.1</v>
      </c>
      <c r="H54" s="7" t="s">
        <v>25</v>
      </c>
      <c r="I54" s="7">
        <v>0</v>
      </c>
      <c r="J54" s="7" t="s">
        <v>34</v>
      </c>
      <c r="K54" s="7" t="s">
        <v>34</v>
      </c>
      <c r="L54" s="7" t="s">
        <v>34</v>
      </c>
      <c r="M54" s="7" t="s">
        <v>218</v>
      </c>
      <c r="N54" s="7" t="s">
        <v>206</v>
      </c>
      <c r="O54" s="7"/>
      <c r="P54" s="7"/>
      <c r="Q54" s="7"/>
      <c r="R54" s="7"/>
      <c r="S54" s="7"/>
      <c r="T54" s="7"/>
      <c r="U54" s="7"/>
      <c r="V54" s="7"/>
    </row>
    <row r="55" spans="1:22" x14ac:dyDescent="0.25">
      <c r="A55" s="2" t="s">
        <v>13</v>
      </c>
      <c r="B55" s="5">
        <v>54</v>
      </c>
      <c r="E55" s="3">
        <v>9.7200000000000006</v>
      </c>
      <c r="F55" s="3"/>
      <c r="G55" s="3">
        <v>13</v>
      </c>
      <c r="H55" s="3" t="s">
        <v>25</v>
      </c>
      <c r="I55" s="3">
        <v>1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2"/>
      <c r="V55" s="2"/>
    </row>
    <row r="56" spans="1:22" s="9" customFormat="1" x14ac:dyDescent="0.25">
      <c r="A56" s="7" t="s">
        <v>13</v>
      </c>
      <c r="B56" s="8">
        <v>55</v>
      </c>
      <c r="C56" s="7" t="s">
        <v>26</v>
      </c>
      <c r="D56" s="7"/>
      <c r="E56" s="7">
        <v>3.96</v>
      </c>
      <c r="F56" s="7"/>
      <c r="G56" s="7">
        <v>7.8</v>
      </c>
      <c r="H56" s="7" t="s">
        <v>25</v>
      </c>
      <c r="I56" s="7">
        <v>1</v>
      </c>
      <c r="J56" s="7">
        <v>5.4</v>
      </c>
      <c r="K56" s="7">
        <v>6</v>
      </c>
      <c r="L56" s="7" t="s">
        <v>162</v>
      </c>
      <c r="M56" s="7" t="s">
        <v>220</v>
      </c>
      <c r="N56" s="7" t="s">
        <v>221</v>
      </c>
      <c r="O56" s="7"/>
      <c r="P56" s="7"/>
      <c r="Q56" s="7"/>
      <c r="R56" s="7"/>
      <c r="S56" s="7"/>
      <c r="T56" s="7"/>
      <c r="U56" s="7"/>
      <c r="V56" s="7"/>
    </row>
    <row r="57" spans="1:22" x14ac:dyDescent="0.25">
      <c r="A57" s="2" t="s">
        <v>13</v>
      </c>
      <c r="B57" s="5">
        <v>56</v>
      </c>
      <c r="D57" s="2" t="s">
        <v>12</v>
      </c>
      <c r="E57" s="3">
        <v>1.3</v>
      </c>
      <c r="F57" s="3"/>
      <c r="G57" s="3">
        <v>5</v>
      </c>
      <c r="H57" s="3" t="s">
        <v>25</v>
      </c>
      <c r="I57" s="3">
        <v>0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2"/>
      <c r="V57" s="2"/>
    </row>
    <row r="58" spans="1:22" s="9" customFormat="1" x14ac:dyDescent="0.25">
      <c r="A58" s="7" t="s">
        <v>13</v>
      </c>
      <c r="B58" s="8">
        <v>57</v>
      </c>
      <c r="C58" s="7" t="s">
        <v>24</v>
      </c>
      <c r="D58" s="7" t="s">
        <v>35</v>
      </c>
      <c r="E58" s="7">
        <v>1.58</v>
      </c>
      <c r="F58" s="7"/>
      <c r="G58" s="7">
        <v>5</v>
      </c>
      <c r="H58" s="7" t="s">
        <v>40</v>
      </c>
      <c r="I58" s="7">
        <v>3</v>
      </c>
      <c r="J58" s="7">
        <v>0.5</v>
      </c>
      <c r="K58" s="7" t="s">
        <v>34</v>
      </c>
      <c r="L58" s="7" t="s">
        <v>34</v>
      </c>
      <c r="M58" s="7" t="s">
        <v>222</v>
      </c>
      <c r="N58" s="7" t="s">
        <v>213</v>
      </c>
      <c r="O58" s="7"/>
      <c r="P58" s="7"/>
      <c r="Q58" s="7"/>
      <c r="R58" s="7"/>
      <c r="S58" s="7"/>
      <c r="T58" s="7"/>
      <c r="U58" s="7"/>
      <c r="V58" s="7"/>
    </row>
    <row r="59" spans="1:22" x14ac:dyDescent="0.25">
      <c r="A59" s="2" t="s">
        <v>13</v>
      </c>
      <c r="B59" s="5">
        <v>58</v>
      </c>
      <c r="E59" s="3">
        <v>1.52</v>
      </c>
      <c r="F59" s="3"/>
      <c r="G59" s="3">
        <v>5.8</v>
      </c>
      <c r="H59" s="3" t="s">
        <v>40</v>
      </c>
      <c r="I59" s="3">
        <v>4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2"/>
      <c r="V59" s="2"/>
    </row>
    <row r="60" spans="1:22" x14ac:dyDescent="0.25">
      <c r="A60" s="2" t="s">
        <v>13</v>
      </c>
      <c r="B60" s="5">
        <v>59</v>
      </c>
      <c r="E60" s="3">
        <v>1.57</v>
      </c>
      <c r="F60" s="3"/>
      <c r="G60" s="3">
        <v>4</v>
      </c>
      <c r="H60" s="3" t="s">
        <v>40</v>
      </c>
      <c r="I60" s="3">
        <v>4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2"/>
      <c r="V60" s="2"/>
    </row>
    <row r="61" spans="1:22" x14ac:dyDescent="0.25">
      <c r="A61" s="2" t="s">
        <v>13</v>
      </c>
      <c r="B61" s="5">
        <v>60</v>
      </c>
      <c r="E61" s="3">
        <v>13</v>
      </c>
      <c r="F61" s="3"/>
      <c r="G61" s="3">
        <v>13.1</v>
      </c>
      <c r="H61" s="3" t="s">
        <v>25</v>
      </c>
      <c r="I61" s="3">
        <v>1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2"/>
      <c r="V61" s="2"/>
    </row>
    <row r="62" spans="1:22" x14ac:dyDescent="0.25">
      <c r="A62" s="2" t="s">
        <v>13</v>
      </c>
      <c r="B62" s="5">
        <v>61</v>
      </c>
      <c r="E62" s="3">
        <v>1.59</v>
      </c>
      <c r="F62" s="3"/>
      <c r="G62" s="3">
        <v>4.3</v>
      </c>
      <c r="H62" s="3" t="s">
        <v>114</v>
      </c>
      <c r="I62" s="3">
        <v>2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2"/>
      <c r="V62" s="2"/>
    </row>
    <row r="63" spans="1:22" s="9" customFormat="1" x14ac:dyDescent="0.25">
      <c r="A63" s="7" t="s">
        <v>13</v>
      </c>
      <c r="B63" s="8">
        <v>62</v>
      </c>
      <c r="C63" s="7" t="s">
        <v>23</v>
      </c>
      <c r="D63" s="7"/>
      <c r="E63" s="7">
        <v>5.82</v>
      </c>
      <c r="F63" s="7"/>
      <c r="G63" s="7">
        <v>8.1</v>
      </c>
      <c r="H63" s="7" t="s">
        <v>25</v>
      </c>
      <c r="I63" s="7">
        <v>1</v>
      </c>
      <c r="J63" s="7">
        <v>7.4</v>
      </c>
      <c r="K63" s="7">
        <v>8</v>
      </c>
      <c r="L63" s="7" t="s">
        <v>202</v>
      </c>
      <c r="M63" s="11">
        <v>0.9</v>
      </c>
      <c r="N63" s="7" t="s">
        <v>223</v>
      </c>
      <c r="O63" s="7"/>
      <c r="P63" s="7"/>
      <c r="Q63" s="7"/>
      <c r="R63" s="7"/>
      <c r="S63" s="7"/>
      <c r="T63" s="7"/>
      <c r="U63" s="7"/>
      <c r="V63" s="7"/>
    </row>
    <row r="64" spans="1:22" x14ac:dyDescent="0.25">
      <c r="A64" s="2" t="s">
        <v>13</v>
      </c>
      <c r="B64" s="5">
        <v>63</v>
      </c>
      <c r="E64" s="3">
        <v>6.46</v>
      </c>
      <c r="F64" s="3"/>
      <c r="G64" s="3">
        <v>7.2</v>
      </c>
      <c r="H64" s="3" t="s">
        <v>25</v>
      </c>
      <c r="I64" s="3">
        <v>1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2"/>
      <c r="V64" s="2"/>
    </row>
    <row r="65" spans="1:20" x14ac:dyDescent="0.25">
      <c r="A65" s="2" t="s">
        <v>13</v>
      </c>
      <c r="B65" s="5">
        <v>64</v>
      </c>
      <c r="E65" s="3">
        <v>3.58</v>
      </c>
      <c r="F65" s="3"/>
      <c r="G65" s="3">
        <v>6.8</v>
      </c>
      <c r="H65" s="3" t="s">
        <v>25</v>
      </c>
      <c r="I65" s="3">
        <v>1</v>
      </c>
      <c r="J65" s="3"/>
      <c r="K65" s="3"/>
      <c r="L65" s="3"/>
      <c r="M65" s="3"/>
      <c r="N65" s="3"/>
      <c r="O65" s="3"/>
      <c r="P65" s="3"/>
      <c r="Q65" s="4"/>
      <c r="R65" s="4"/>
      <c r="S65" s="4"/>
      <c r="T65" s="4"/>
    </row>
    <row r="66" spans="1:20" x14ac:dyDescent="0.25">
      <c r="A66" s="2" t="s">
        <v>13</v>
      </c>
      <c r="B66" s="5">
        <v>65</v>
      </c>
      <c r="E66" s="3">
        <v>4.6100000000000003</v>
      </c>
      <c r="F66" s="3"/>
      <c r="G66" s="3">
        <v>6.9</v>
      </c>
      <c r="H66" s="3" t="s">
        <v>25</v>
      </c>
      <c r="I66" s="3">
        <v>1</v>
      </c>
      <c r="J66" s="3"/>
      <c r="K66" s="3"/>
      <c r="L66" s="3"/>
      <c r="M66" s="3"/>
      <c r="N66" s="3"/>
      <c r="O66" s="3"/>
      <c r="P66" s="3"/>
      <c r="Q66" s="4"/>
      <c r="R66" s="4"/>
      <c r="S66" s="4"/>
      <c r="T66" s="4"/>
    </row>
    <row r="67" spans="1:20" x14ac:dyDescent="0.25">
      <c r="A67" s="2" t="s">
        <v>13</v>
      </c>
      <c r="B67" s="5">
        <v>66</v>
      </c>
      <c r="D67" s="2" t="s">
        <v>12</v>
      </c>
      <c r="E67" s="3">
        <v>2.9</v>
      </c>
      <c r="F67" s="3"/>
      <c r="G67" s="3">
        <v>1.5</v>
      </c>
      <c r="H67" s="3" t="s">
        <v>25</v>
      </c>
      <c r="I67" s="3">
        <v>0</v>
      </c>
      <c r="J67" s="3"/>
      <c r="K67" s="3"/>
      <c r="L67" s="3"/>
      <c r="M67" s="3"/>
      <c r="N67" s="3"/>
      <c r="O67" s="3"/>
      <c r="P67" s="3"/>
      <c r="Q67" s="4"/>
      <c r="R67" s="4"/>
      <c r="S67" s="4"/>
      <c r="T67" s="4"/>
    </row>
    <row r="68" spans="1:20" x14ac:dyDescent="0.25">
      <c r="A68" s="2" t="s">
        <v>13</v>
      </c>
      <c r="B68" s="5">
        <v>67</v>
      </c>
      <c r="E68" s="3">
        <v>4.62</v>
      </c>
      <c r="F68" s="3"/>
      <c r="G68" s="3">
        <v>10.1</v>
      </c>
      <c r="H68" s="3" t="s">
        <v>25</v>
      </c>
      <c r="I68" s="3">
        <v>1</v>
      </c>
      <c r="J68" s="3"/>
      <c r="K68" s="3"/>
      <c r="L68" s="3"/>
      <c r="M68" s="3"/>
      <c r="N68" s="3"/>
      <c r="O68" s="3"/>
      <c r="P68" s="3"/>
      <c r="Q68" s="4"/>
      <c r="R68" s="4"/>
      <c r="S68" s="4"/>
      <c r="T68" s="4"/>
    </row>
    <row r="69" spans="1:20" x14ac:dyDescent="0.25">
      <c r="A69" s="2" t="s">
        <v>13</v>
      </c>
      <c r="B69" s="5">
        <v>68</v>
      </c>
      <c r="E69" s="3">
        <v>3.48</v>
      </c>
      <c r="F69" s="3"/>
      <c r="G69" s="3">
        <v>7.4</v>
      </c>
      <c r="H69" s="3" t="s">
        <v>25</v>
      </c>
      <c r="I69" s="3">
        <v>1</v>
      </c>
      <c r="J69" s="3"/>
      <c r="K69" s="3"/>
      <c r="L69" s="3"/>
      <c r="M69" s="3"/>
      <c r="N69" s="3"/>
      <c r="O69" s="3"/>
      <c r="P69" s="3"/>
      <c r="Q69" s="4"/>
      <c r="R69" s="4"/>
      <c r="S69" s="4"/>
      <c r="T69" s="4"/>
    </row>
    <row r="70" spans="1:20" x14ac:dyDescent="0.25">
      <c r="A70" s="2" t="s">
        <v>13</v>
      </c>
      <c r="B70" s="5">
        <v>69</v>
      </c>
      <c r="E70" s="3">
        <v>4.58</v>
      </c>
      <c r="F70" s="3"/>
      <c r="G70" s="3">
        <v>10.1</v>
      </c>
      <c r="H70" s="3" t="s">
        <v>25</v>
      </c>
      <c r="I70" s="3">
        <v>1</v>
      </c>
      <c r="J70" s="3"/>
      <c r="K70" s="3"/>
      <c r="L70" s="3"/>
      <c r="M70" s="3"/>
      <c r="N70" s="3"/>
      <c r="O70" s="3"/>
      <c r="P70" s="3"/>
      <c r="Q70" s="4"/>
      <c r="R70" s="4"/>
      <c r="S70" s="4"/>
      <c r="T70" s="4"/>
    </row>
    <row r="71" spans="1:20" s="9" customFormat="1" x14ac:dyDescent="0.25">
      <c r="A71" s="7" t="s">
        <v>13</v>
      </c>
      <c r="B71" s="8">
        <v>70</v>
      </c>
      <c r="C71" s="7" t="s">
        <v>22</v>
      </c>
      <c r="D71" s="7"/>
      <c r="E71" s="7">
        <v>6.77</v>
      </c>
      <c r="F71" s="7"/>
      <c r="G71" s="7">
        <v>10.3</v>
      </c>
      <c r="H71" s="7" t="s">
        <v>25</v>
      </c>
      <c r="I71" s="7">
        <v>1</v>
      </c>
      <c r="J71" s="7">
        <v>7.4</v>
      </c>
      <c r="K71" s="7">
        <v>9</v>
      </c>
      <c r="L71" s="7" t="s">
        <v>162</v>
      </c>
      <c r="M71" s="7" t="s">
        <v>224</v>
      </c>
      <c r="N71" s="7" t="s">
        <v>225</v>
      </c>
      <c r="O71" s="7"/>
      <c r="P71" s="7"/>
    </row>
    <row r="72" spans="1:20" x14ac:dyDescent="0.25">
      <c r="A72" s="2" t="s">
        <v>13</v>
      </c>
      <c r="B72" s="5">
        <v>71</v>
      </c>
      <c r="E72" s="3">
        <v>6.4</v>
      </c>
      <c r="F72" s="3"/>
      <c r="G72" s="3">
        <v>11.8</v>
      </c>
      <c r="H72" s="3" t="s">
        <v>25</v>
      </c>
      <c r="I72" s="3">
        <v>1</v>
      </c>
      <c r="J72" s="3"/>
      <c r="K72" s="3"/>
      <c r="L72" s="3"/>
      <c r="M72" s="3"/>
      <c r="N72" s="3"/>
      <c r="O72" s="3"/>
      <c r="P72" s="3"/>
      <c r="Q72" s="4"/>
      <c r="R72" s="4"/>
      <c r="S72" s="4"/>
      <c r="T72" s="4"/>
    </row>
    <row r="73" spans="1:20" x14ac:dyDescent="0.25">
      <c r="A73" s="2" t="s">
        <v>13</v>
      </c>
      <c r="B73" s="5">
        <v>72</v>
      </c>
      <c r="E73" s="3">
        <v>3.68</v>
      </c>
      <c r="F73" s="3"/>
      <c r="G73" s="3">
        <v>8.6999999999999993</v>
      </c>
      <c r="H73" s="3" t="s">
        <v>25</v>
      </c>
      <c r="I73" s="3">
        <v>1</v>
      </c>
      <c r="J73" s="3"/>
      <c r="K73" s="3"/>
      <c r="L73" s="3"/>
      <c r="M73" s="3"/>
      <c r="N73" s="3"/>
      <c r="O73" s="3"/>
      <c r="P73" s="3"/>
      <c r="Q73" s="4"/>
      <c r="R73" s="4"/>
      <c r="S73" s="4"/>
      <c r="T73" s="4"/>
    </row>
    <row r="74" spans="1:20" x14ac:dyDescent="0.25">
      <c r="A74" s="2" t="s">
        <v>13</v>
      </c>
      <c r="B74" s="5">
        <v>73</v>
      </c>
      <c r="E74" s="3">
        <v>4.51</v>
      </c>
      <c r="F74" s="3"/>
      <c r="G74" s="3">
        <v>10.1</v>
      </c>
      <c r="H74" s="3" t="s">
        <v>25</v>
      </c>
      <c r="I74" s="3">
        <v>1</v>
      </c>
      <c r="J74" s="3"/>
      <c r="K74" s="3"/>
      <c r="L74" s="3"/>
      <c r="M74" s="3"/>
      <c r="N74" s="3"/>
      <c r="O74" s="3"/>
      <c r="P74" s="3"/>
      <c r="Q74" s="4"/>
      <c r="R74" s="4"/>
      <c r="S74" s="4"/>
      <c r="T74" s="4"/>
    </row>
    <row r="75" spans="1:20" x14ac:dyDescent="0.25">
      <c r="A75" s="2" t="s">
        <v>13</v>
      </c>
      <c r="B75" s="5">
        <v>74</v>
      </c>
      <c r="E75" s="3">
        <v>3.53</v>
      </c>
      <c r="F75" s="3"/>
      <c r="G75" s="3">
        <v>9</v>
      </c>
      <c r="H75" s="3" t="s">
        <v>25</v>
      </c>
      <c r="I75" s="3">
        <v>1</v>
      </c>
      <c r="J75" s="3"/>
      <c r="K75" s="3"/>
      <c r="L75" s="3"/>
      <c r="M75" s="3"/>
      <c r="N75" s="3"/>
      <c r="O75" s="3"/>
      <c r="P75" s="3"/>
      <c r="Q75" s="4"/>
      <c r="R75" s="4"/>
      <c r="S75" s="4"/>
      <c r="T75" s="4"/>
    </row>
    <row r="76" spans="1:20" x14ac:dyDescent="0.25">
      <c r="A76" s="2" t="s">
        <v>13</v>
      </c>
      <c r="B76" s="5">
        <v>75</v>
      </c>
      <c r="E76" s="3">
        <v>5.14</v>
      </c>
      <c r="F76" s="3"/>
      <c r="G76" s="3">
        <v>12.4</v>
      </c>
      <c r="H76" s="3" t="s">
        <v>25</v>
      </c>
      <c r="I76" s="3">
        <v>1</v>
      </c>
      <c r="J76" s="3"/>
      <c r="K76" s="3"/>
      <c r="L76" s="3"/>
      <c r="M76" s="3"/>
      <c r="N76" s="3"/>
      <c r="O76" s="3"/>
      <c r="P76" s="3"/>
      <c r="Q76" s="4"/>
      <c r="R76" s="4"/>
      <c r="S76" s="4"/>
      <c r="T76" s="4"/>
    </row>
    <row r="77" spans="1:20" x14ac:dyDescent="0.25">
      <c r="A77" s="2" t="s">
        <v>13</v>
      </c>
      <c r="B77" s="5">
        <v>76</v>
      </c>
      <c r="E77" s="3">
        <v>5.96</v>
      </c>
      <c r="F77" s="3"/>
      <c r="G77" s="3">
        <v>12.6</v>
      </c>
      <c r="H77" s="3" t="s">
        <v>25</v>
      </c>
      <c r="I77" s="3">
        <v>1</v>
      </c>
      <c r="J77" s="3"/>
      <c r="K77" s="3"/>
      <c r="L77" s="3"/>
      <c r="M77" s="3"/>
      <c r="N77" s="3"/>
      <c r="O77" s="3"/>
      <c r="P77" s="3"/>
      <c r="Q77" s="4"/>
      <c r="R77" s="4"/>
      <c r="S77" s="4"/>
      <c r="T77" s="4"/>
    </row>
    <row r="78" spans="1:20" x14ac:dyDescent="0.25">
      <c r="A78" s="2" t="s">
        <v>13</v>
      </c>
      <c r="B78" s="5">
        <v>77</v>
      </c>
      <c r="D78" s="2" t="s">
        <v>12</v>
      </c>
      <c r="E78" s="3">
        <v>4.8499999999999996</v>
      </c>
      <c r="F78" s="3"/>
      <c r="G78" s="3">
        <v>1.5</v>
      </c>
      <c r="H78" s="3" t="s">
        <v>25</v>
      </c>
      <c r="I78" s="3">
        <v>0</v>
      </c>
      <c r="J78" s="3"/>
      <c r="K78" s="3"/>
      <c r="L78" s="3"/>
      <c r="M78" s="3"/>
      <c r="N78" s="3"/>
      <c r="O78" s="3"/>
      <c r="P78" s="3"/>
      <c r="Q78" s="4"/>
      <c r="R78" s="4"/>
      <c r="S78" s="4"/>
      <c r="T78" s="4"/>
    </row>
    <row r="79" spans="1:20" s="9" customFormat="1" x14ac:dyDescent="0.25">
      <c r="A79" s="7" t="s">
        <v>13</v>
      </c>
      <c r="B79" s="8">
        <v>78</v>
      </c>
      <c r="C79" s="7" t="s">
        <v>21</v>
      </c>
      <c r="D79" s="7" t="s">
        <v>200</v>
      </c>
      <c r="E79" s="7">
        <v>5.33</v>
      </c>
      <c r="F79" s="7"/>
      <c r="G79" s="7">
        <v>8.8000000000000007</v>
      </c>
      <c r="H79" s="7" t="s">
        <v>25</v>
      </c>
      <c r="I79" s="7">
        <v>1</v>
      </c>
      <c r="J79" s="7">
        <v>8.1999999999999993</v>
      </c>
      <c r="K79" s="7" t="s">
        <v>34</v>
      </c>
      <c r="L79" s="7" t="s">
        <v>34</v>
      </c>
      <c r="M79" s="7" t="s">
        <v>210</v>
      </c>
      <c r="N79" s="7" t="s">
        <v>226</v>
      </c>
      <c r="O79" s="7"/>
      <c r="P79" s="7"/>
    </row>
    <row r="80" spans="1:20" x14ac:dyDescent="0.25">
      <c r="A80" s="2" t="s">
        <v>13</v>
      </c>
      <c r="B80" s="5">
        <v>79</v>
      </c>
      <c r="E80" s="3">
        <v>5.0199999999999996</v>
      </c>
      <c r="F80" s="3"/>
      <c r="G80" s="3">
        <v>13.4</v>
      </c>
      <c r="H80" s="3" t="s">
        <v>25</v>
      </c>
      <c r="I80" s="3">
        <v>1</v>
      </c>
      <c r="J80" s="3"/>
      <c r="K80" s="3"/>
      <c r="L80" s="3"/>
      <c r="M80" s="3"/>
      <c r="N80" s="3"/>
      <c r="O80" s="3"/>
      <c r="P80" s="3"/>
      <c r="Q80" s="4"/>
      <c r="R80" s="4"/>
      <c r="S80" s="4"/>
      <c r="T80" s="4"/>
    </row>
    <row r="81" spans="1:20" x14ac:dyDescent="0.25">
      <c r="A81" s="2" t="s">
        <v>13</v>
      </c>
      <c r="B81" s="5">
        <v>80</v>
      </c>
      <c r="E81" s="3">
        <v>5.8</v>
      </c>
      <c r="F81" s="3"/>
      <c r="G81" s="3">
        <v>13.4</v>
      </c>
      <c r="H81" s="3" t="s">
        <v>25</v>
      </c>
      <c r="I81" s="3">
        <v>1</v>
      </c>
      <c r="J81" s="3"/>
      <c r="K81" s="3"/>
      <c r="L81" s="3"/>
      <c r="M81" s="3"/>
      <c r="N81" s="3"/>
      <c r="O81" s="3"/>
      <c r="P81" s="3"/>
      <c r="Q81" s="4"/>
      <c r="R81" s="4"/>
      <c r="S81" s="4"/>
      <c r="T81" s="4"/>
    </row>
    <row r="82" spans="1:20" x14ac:dyDescent="0.25">
      <c r="A82" s="2" t="s">
        <v>13</v>
      </c>
      <c r="B82" s="5">
        <v>81</v>
      </c>
      <c r="E82" s="3">
        <v>6.41</v>
      </c>
      <c r="F82" s="3"/>
      <c r="G82" s="3">
        <v>13.6</v>
      </c>
      <c r="H82" s="3" t="s">
        <v>25</v>
      </c>
      <c r="I82" s="3">
        <v>1</v>
      </c>
      <c r="J82" s="3"/>
      <c r="K82" s="3"/>
      <c r="L82" s="3"/>
      <c r="M82" s="3"/>
      <c r="N82" s="3"/>
      <c r="O82" s="3"/>
      <c r="P82" s="3"/>
      <c r="Q82" s="4"/>
      <c r="R82" s="4"/>
      <c r="S82" s="4"/>
      <c r="T82" s="4"/>
    </row>
    <row r="83" spans="1:20" x14ac:dyDescent="0.25">
      <c r="A83" s="2" t="s">
        <v>13</v>
      </c>
      <c r="B83" s="5">
        <v>82</v>
      </c>
      <c r="E83" s="3">
        <v>5.85</v>
      </c>
      <c r="F83" s="3"/>
      <c r="G83" s="3">
        <v>12.7</v>
      </c>
      <c r="H83" s="3" t="s">
        <v>25</v>
      </c>
      <c r="I83" s="3">
        <v>1</v>
      </c>
      <c r="J83" s="3"/>
      <c r="K83" s="3"/>
      <c r="L83" s="3"/>
      <c r="M83" s="3"/>
      <c r="N83" s="3"/>
      <c r="O83" s="3"/>
      <c r="P83" s="3"/>
      <c r="Q83" s="4"/>
      <c r="R83" s="4"/>
      <c r="S83" s="4"/>
      <c r="T83" s="4"/>
    </row>
    <row r="84" spans="1:20" x14ac:dyDescent="0.25">
      <c r="A84" s="2" t="s">
        <v>13</v>
      </c>
      <c r="B84" s="5">
        <v>83</v>
      </c>
      <c r="D84" s="2" t="s">
        <v>12</v>
      </c>
      <c r="E84" s="3">
        <v>4.0199999999999996</v>
      </c>
      <c r="F84" s="3"/>
      <c r="G84" s="3">
        <v>7.2</v>
      </c>
      <c r="H84" s="3" t="s">
        <v>25</v>
      </c>
      <c r="I84" s="3">
        <v>0</v>
      </c>
      <c r="J84" s="3"/>
      <c r="K84" s="3"/>
      <c r="L84" s="3"/>
      <c r="M84" s="3"/>
      <c r="N84" s="3"/>
      <c r="O84" s="3"/>
      <c r="P84" s="3"/>
      <c r="Q84" s="4"/>
      <c r="R84" s="4"/>
      <c r="S84" s="4"/>
      <c r="T84" s="4"/>
    </row>
    <row r="85" spans="1:20" x14ac:dyDescent="0.25">
      <c r="A85" s="2" t="s">
        <v>13</v>
      </c>
      <c r="B85" s="5">
        <v>84</v>
      </c>
      <c r="E85" s="3">
        <v>7.34</v>
      </c>
      <c r="F85" s="3"/>
      <c r="G85" s="3">
        <v>12.8</v>
      </c>
      <c r="H85" s="3" t="s">
        <v>25</v>
      </c>
      <c r="I85" s="3">
        <v>1</v>
      </c>
      <c r="J85" s="3"/>
      <c r="K85" s="3"/>
      <c r="L85" s="3"/>
      <c r="M85" s="3"/>
      <c r="N85" s="3"/>
      <c r="O85" s="3"/>
      <c r="P85" s="3"/>
      <c r="Q85" s="4"/>
      <c r="R85" s="4"/>
      <c r="S85" s="4"/>
      <c r="T85" s="4"/>
    </row>
    <row r="86" spans="1:20" x14ac:dyDescent="0.25">
      <c r="A86" s="2" t="s">
        <v>13</v>
      </c>
      <c r="B86" s="5">
        <v>85</v>
      </c>
      <c r="E86" s="3">
        <v>5.86</v>
      </c>
      <c r="F86" s="3"/>
      <c r="G86" s="3">
        <v>11.2</v>
      </c>
      <c r="H86" s="3" t="s">
        <v>25</v>
      </c>
      <c r="I86" s="3">
        <v>1</v>
      </c>
      <c r="J86" s="3"/>
      <c r="K86" s="3"/>
      <c r="L86" s="3"/>
      <c r="M86" s="3"/>
      <c r="N86" s="3"/>
      <c r="O86" s="3"/>
      <c r="P86" s="3"/>
      <c r="Q86" s="4"/>
      <c r="R86" s="4"/>
      <c r="S86" s="4"/>
      <c r="T86" s="4"/>
    </row>
    <row r="87" spans="1:20" x14ac:dyDescent="0.25">
      <c r="A87" s="2" t="s">
        <v>13</v>
      </c>
      <c r="B87" s="5">
        <v>86</v>
      </c>
      <c r="E87" s="3">
        <v>5.88</v>
      </c>
      <c r="F87" s="3"/>
      <c r="G87" s="3">
        <v>11.9</v>
      </c>
      <c r="H87" s="3" t="s">
        <v>25</v>
      </c>
      <c r="I87" s="3">
        <v>1</v>
      </c>
      <c r="J87" s="3"/>
      <c r="K87" s="3"/>
      <c r="L87" s="3"/>
      <c r="M87" s="3"/>
      <c r="N87" s="3"/>
      <c r="O87" s="3"/>
      <c r="P87" s="3"/>
      <c r="Q87" s="4"/>
      <c r="R87" s="4"/>
      <c r="S87" s="4"/>
      <c r="T87" s="4"/>
    </row>
    <row r="88" spans="1:20" s="9" customFormat="1" x14ac:dyDescent="0.25">
      <c r="A88" s="7" t="s">
        <v>13</v>
      </c>
      <c r="B88" s="8">
        <v>87</v>
      </c>
      <c r="C88" s="7" t="s">
        <v>20</v>
      </c>
      <c r="D88" s="7"/>
      <c r="E88" s="7">
        <v>5.31</v>
      </c>
      <c r="F88" s="7"/>
      <c r="G88" s="7">
        <v>13.1</v>
      </c>
      <c r="H88" s="7" t="s">
        <v>25</v>
      </c>
      <c r="I88" s="7">
        <v>1</v>
      </c>
      <c r="J88" s="7">
        <v>10.199999999999999</v>
      </c>
      <c r="K88" s="7">
        <v>7</v>
      </c>
      <c r="L88" s="7">
        <v>45</v>
      </c>
      <c r="M88" s="7" t="s">
        <v>227</v>
      </c>
      <c r="N88" s="7" t="s">
        <v>189</v>
      </c>
      <c r="O88" s="7"/>
      <c r="P88" s="7"/>
    </row>
    <row r="89" spans="1:20" x14ac:dyDescent="0.25">
      <c r="A89" s="2" t="s">
        <v>13</v>
      </c>
      <c r="B89" s="5">
        <v>88</v>
      </c>
      <c r="E89" s="3">
        <v>5.6</v>
      </c>
      <c r="F89" s="3"/>
      <c r="G89" s="3">
        <v>11.9</v>
      </c>
      <c r="H89" s="3" t="s">
        <v>25</v>
      </c>
      <c r="I89" s="3">
        <v>1</v>
      </c>
      <c r="J89" s="3"/>
      <c r="K89" s="3"/>
      <c r="L89" s="3"/>
      <c r="M89" s="3"/>
      <c r="N89" s="3"/>
      <c r="O89" s="3"/>
      <c r="P89" s="3"/>
      <c r="Q89" s="4"/>
      <c r="R89" s="4"/>
      <c r="S89" s="4"/>
      <c r="T89" s="4"/>
    </row>
    <row r="90" spans="1:20" x14ac:dyDescent="0.25">
      <c r="A90" s="2" t="s">
        <v>13</v>
      </c>
      <c r="B90" s="5">
        <v>89</v>
      </c>
      <c r="E90" s="3">
        <v>8.41</v>
      </c>
      <c r="F90" s="3"/>
      <c r="G90" s="3">
        <v>13</v>
      </c>
      <c r="H90" s="3" t="s">
        <v>25</v>
      </c>
      <c r="I90" s="3">
        <v>1</v>
      </c>
      <c r="J90" s="3"/>
      <c r="K90" s="3"/>
      <c r="L90" s="3"/>
      <c r="M90" s="3"/>
      <c r="N90" s="3"/>
      <c r="O90" s="3"/>
      <c r="P90" s="3"/>
      <c r="Q90" s="4"/>
      <c r="R90" s="4"/>
      <c r="S90" s="4"/>
      <c r="T90" s="4"/>
    </row>
    <row r="91" spans="1:20" x14ac:dyDescent="0.25">
      <c r="A91" s="2" t="s">
        <v>13</v>
      </c>
      <c r="B91" s="5">
        <v>90</v>
      </c>
      <c r="D91" s="2" t="s">
        <v>12</v>
      </c>
      <c r="E91" s="3">
        <v>3.09</v>
      </c>
      <c r="F91" s="3"/>
      <c r="G91" s="3">
        <v>3.3</v>
      </c>
      <c r="H91" s="3" t="s">
        <v>25</v>
      </c>
      <c r="I91" s="3">
        <v>0</v>
      </c>
      <c r="J91" s="3"/>
      <c r="K91" s="3"/>
      <c r="L91" s="3"/>
      <c r="M91" s="3"/>
      <c r="N91" s="3"/>
      <c r="O91" s="3"/>
      <c r="P91" s="3"/>
      <c r="Q91" s="4"/>
      <c r="R91" s="4"/>
      <c r="S91" s="4"/>
      <c r="T91" s="4"/>
    </row>
    <row r="92" spans="1:20" x14ac:dyDescent="0.25">
      <c r="A92" s="2" t="s">
        <v>13</v>
      </c>
      <c r="B92" s="5">
        <v>91</v>
      </c>
      <c r="E92" s="3">
        <v>5.89</v>
      </c>
      <c r="F92" s="3"/>
      <c r="G92" s="3">
        <v>10.8</v>
      </c>
      <c r="H92" s="3" t="s">
        <v>25</v>
      </c>
      <c r="I92" s="3">
        <v>1</v>
      </c>
      <c r="J92" s="3"/>
      <c r="K92" s="3"/>
      <c r="L92" s="3"/>
      <c r="M92" s="3"/>
      <c r="N92" s="3"/>
      <c r="O92" s="3"/>
      <c r="P92" s="3"/>
      <c r="Q92" s="4"/>
      <c r="R92" s="4"/>
      <c r="S92" s="4"/>
      <c r="T92" s="4"/>
    </row>
    <row r="93" spans="1:20" x14ac:dyDescent="0.25">
      <c r="A93" s="2" t="s">
        <v>13</v>
      </c>
      <c r="B93" s="5">
        <v>92</v>
      </c>
      <c r="E93" s="3">
        <v>4.9000000000000004</v>
      </c>
      <c r="F93" s="3"/>
      <c r="G93" s="3">
        <v>9.9</v>
      </c>
      <c r="H93" s="3" t="s">
        <v>25</v>
      </c>
      <c r="I93" s="3">
        <v>1</v>
      </c>
      <c r="J93" s="3"/>
      <c r="K93" s="3"/>
      <c r="L93" s="3"/>
      <c r="M93" s="3"/>
      <c r="N93" s="3"/>
      <c r="O93" s="3"/>
      <c r="P93" s="3"/>
      <c r="Q93" s="4"/>
      <c r="R93" s="4"/>
      <c r="S93" s="4"/>
      <c r="T93" s="4"/>
    </row>
    <row r="94" spans="1:20" x14ac:dyDescent="0.25">
      <c r="A94" s="2" t="s">
        <v>13</v>
      </c>
      <c r="B94" s="5">
        <v>93</v>
      </c>
      <c r="E94" s="3">
        <v>4.3</v>
      </c>
      <c r="F94" s="3"/>
      <c r="G94" s="3">
        <v>9.9</v>
      </c>
      <c r="H94" s="3" t="s">
        <v>25</v>
      </c>
      <c r="I94" s="3">
        <v>1</v>
      </c>
      <c r="J94" s="3"/>
      <c r="K94" s="3"/>
      <c r="L94" s="3"/>
      <c r="M94" s="3"/>
      <c r="N94" s="3"/>
      <c r="O94" s="3"/>
      <c r="P94" s="3"/>
      <c r="Q94" s="4"/>
      <c r="R94" s="4"/>
      <c r="S94" s="4"/>
      <c r="T94" s="4"/>
    </row>
    <row r="95" spans="1:20" s="9" customFormat="1" x14ac:dyDescent="0.25">
      <c r="A95" s="7" t="s">
        <v>13</v>
      </c>
      <c r="B95" s="8">
        <v>94</v>
      </c>
      <c r="C95" s="7" t="s">
        <v>11</v>
      </c>
      <c r="D95" s="7"/>
      <c r="E95" s="7">
        <v>7.4</v>
      </c>
      <c r="F95" s="7"/>
      <c r="G95" s="7">
        <v>10.6</v>
      </c>
      <c r="H95" s="7" t="s">
        <v>25</v>
      </c>
      <c r="I95" s="7">
        <v>1</v>
      </c>
      <c r="J95" s="7">
        <v>6.9</v>
      </c>
      <c r="K95" s="7">
        <v>14</v>
      </c>
      <c r="L95" s="7" t="s">
        <v>161</v>
      </c>
      <c r="M95" s="7" t="s">
        <v>228</v>
      </c>
      <c r="N95" s="7" t="s">
        <v>34</v>
      </c>
      <c r="O95" s="7"/>
      <c r="P95" s="7"/>
    </row>
    <row r="96" spans="1:20" x14ac:dyDescent="0.25">
      <c r="A96" s="2" t="s">
        <v>13</v>
      </c>
      <c r="B96" s="5">
        <v>95</v>
      </c>
      <c r="D96" s="2" t="s">
        <v>12</v>
      </c>
      <c r="E96" s="3">
        <v>3.95</v>
      </c>
      <c r="F96" s="3"/>
      <c r="G96" s="3">
        <v>3.8</v>
      </c>
      <c r="H96" s="3" t="s">
        <v>25</v>
      </c>
      <c r="I96" s="3">
        <v>0</v>
      </c>
      <c r="J96" s="3"/>
      <c r="K96" s="3"/>
      <c r="L96" s="3"/>
      <c r="M96" s="3"/>
      <c r="N96" s="3"/>
      <c r="O96" s="3"/>
      <c r="P96" s="3"/>
      <c r="Q96" s="4"/>
      <c r="R96" s="4"/>
      <c r="S96" s="4"/>
      <c r="T96" s="4"/>
    </row>
    <row r="97" spans="1:20" x14ac:dyDescent="0.25">
      <c r="A97" s="2" t="s">
        <v>13</v>
      </c>
      <c r="B97" s="5">
        <v>96</v>
      </c>
      <c r="E97" s="3">
        <v>7.77</v>
      </c>
      <c r="F97" s="3"/>
      <c r="G97" s="3">
        <v>10.3</v>
      </c>
      <c r="H97" s="3" t="s">
        <v>25</v>
      </c>
      <c r="I97" s="3">
        <v>1</v>
      </c>
      <c r="J97" s="3"/>
      <c r="K97" s="3"/>
      <c r="L97" s="3"/>
      <c r="M97" s="3"/>
      <c r="N97" s="3"/>
      <c r="O97" s="3"/>
      <c r="P97" s="3"/>
      <c r="Q97" s="4"/>
      <c r="R97" s="4"/>
      <c r="S97" s="4"/>
      <c r="T97" s="4"/>
    </row>
    <row r="98" spans="1:20" x14ac:dyDescent="0.25">
      <c r="A98" s="2" t="s">
        <v>13</v>
      </c>
      <c r="B98" s="5">
        <v>97</v>
      </c>
      <c r="E98" s="3">
        <v>7.88</v>
      </c>
      <c r="F98" s="3"/>
      <c r="G98" s="3">
        <v>9.9</v>
      </c>
      <c r="H98" s="3" t="s">
        <v>25</v>
      </c>
      <c r="I98" s="3">
        <v>1</v>
      </c>
      <c r="J98" s="3"/>
      <c r="K98" s="3"/>
      <c r="L98" s="3"/>
      <c r="M98" s="3"/>
      <c r="N98" s="3"/>
      <c r="O98" s="3"/>
      <c r="P98" s="3"/>
      <c r="Q98" s="4"/>
      <c r="R98" s="4"/>
      <c r="S98" s="4"/>
      <c r="T98" s="4"/>
    </row>
    <row r="99" spans="1:20" s="9" customFormat="1" x14ac:dyDescent="0.25">
      <c r="A99" s="7" t="s">
        <v>13</v>
      </c>
      <c r="B99" s="8">
        <v>98</v>
      </c>
      <c r="C99" s="7" t="s">
        <v>10</v>
      </c>
      <c r="D99" s="7" t="s">
        <v>203</v>
      </c>
      <c r="E99" s="7">
        <v>1.1499999999999999</v>
      </c>
      <c r="F99" s="7"/>
      <c r="G99" s="7">
        <v>3.5</v>
      </c>
      <c r="H99" s="7" t="s">
        <v>25</v>
      </c>
      <c r="I99" s="7">
        <v>1</v>
      </c>
      <c r="J99" s="7">
        <v>2</v>
      </c>
      <c r="K99" s="7" t="s">
        <v>34</v>
      </c>
      <c r="L99" s="7" t="s">
        <v>34</v>
      </c>
      <c r="M99" s="7" t="s">
        <v>229</v>
      </c>
      <c r="N99" s="7" t="s">
        <v>34</v>
      </c>
      <c r="O99" s="7"/>
      <c r="P99" s="7"/>
    </row>
    <row r="100" spans="1:20" x14ac:dyDescent="0.25">
      <c r="B100" s="5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4"/>
      <c r="R100" s="4"/>
      <c r="S100" s="4"/>
      <c r="T100" s="4"/>
    </row>
    <row r="101" spans="1:20" x14ac:dyDescent="0.25">
      <c r="B101" s="5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4"/>
      <c r="R101" s="4"/>
      <c r="S101" s="4"/>
      <c r="T101" s="4"/>
    </row>
    <row r="102" spans="1:20" x14ac:dyDescent="0.25">
      <c r="B102" s="5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4"/>
      <c r="R102" s="4"/>
      <c r="S102" s="4"/>
      <c r="T102" s="4"/>
    </row>
    <row r="103" spans="1:20" x14ac:dyDescent="0.25">
      <c r="B103" s="5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4"/>
      <c r="R103" s="4"/>
      <c r="S103" s="4"/>
      <c r="T103" s="4"/>
    </row>
    <row r="104" spans="1:20" x14ac:dyDescent="0.25">
      <c r="B104" s="5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4"/>
      <c r="R104" s="4"/>
      <c r="S104" s="4"/>
      <c r="T104" s="4"/>
    </row>
    <row r="105" spans="1:20" x14ac:dyDescent="0.25">
      <c r="B105" s="5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4"/>
      <c r="R105" s="4"/>
      <c r="S105" s="4"/>
      <c r="T105" s="4"/>
    </row>
    <row r="106" spans="1:20" x14ac:dyDescent="0.25">
      <c r="B106" s="5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4"/>
      <c r="R106" s="4"/>
      <c r="S106" s="4"/>
      <c r="T106" s="4"/>
    </row>
    <row r="107" spans="1:20" x14ac:dyDescent="0.25">
      <c r="B107" s="5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4"/>
      <c r="R107" s="4"/>
      <c r="S107" s="4"/>
      <c r="T107" s="4"/>
    </row>
    <row r="108" spans="1:20" x14ac:dyDescent="0.25">
      <c r="B108" s="5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4"/>
      <c r="R108" s="4"/>
      <c r="S108" s="4"/>
      <c r="T108" s="4"/>
    </row>
    <row r="109" spans="1:20" x14ac:dyDescent="0.25">
      <c r="B109" s="5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4"/>
      <c r="R109" s="4"/>
      <c r="S109" s="4"/>
      <c r="T109" s="4"/>
    </row>
    <row r="110" spans="1:20" x14ac:dyDescent="0.25">
      <c r="B110" s="5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4"/>
      <c r="R110" s="4"/>
      <c r="S110" s="4"/>
      <c r="T110" s="4"/>
    </row>
    <row r="111" spans="1:20" x14ac:dyDescent="0.25">
      <c r="B111" s="5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4"/>
      <c r="R111" s="4"/>
      <c r="S111" s="4"/>
      <c r="T111" s="4"/>
    </row>
    <row r="112" spans="1:20" x14ac:dyDescent="0.25">
      <c r="B112" s="5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4"/>
      <c r="R112" s="4"/>
      <c r="S112" s="4"/>
      <c r="T112" s="4"/>
    </row>
    <row r="113" spans="2:20" x14ac:dyDescent="0.25">
      <c r="B113" s="5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4"/>
      <c r="R113" s="4"/>
      <c r="S113" s="4"/>
      <c r="T113" s="4"/>
    </row>
    <row r="114" spans="2:20" x14ac:dyDescent="0.25">
      <c r="B114" s="5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4"/>
      <c r="R114" s="4"/>
      <c r="S114" s="4"/>
      <c r="T114" s="4"/>
    </row>
    <row r="115" spans="2:20" x14ac:dyDescent="0.25">
      <c r="B115" s="5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4"/>
      <c r="R115" s="4"/>
      <c r="S115" s="4"/>
      <c r="T115" s="4"/>
    </row>
    <row r="116" spans="2:20" x14ac:dyDescent="0.25">
      <c r="B116" s="5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4"/>
      <c r="R116" s="4"/>
      <c r="S116" s="4"/>
      <c r="T116" s="4"/>
    </row>
    <row r="117" spans="2:20" x14ac:dyDescent="0.25">
      <c r="B117" s="5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4"/>
      <c r="R117" s="4"/>
      <c r="S117" s="4"/>
      <c r="T117" s="4"/>
    </row>
    <row r="118" spans="2:20" x14ac:dyDescent="0.25">
      <c r="B118" s="5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4"/>
      <c r="R118" s="4"/>
      <c r="S118" s="4"/>
      <c r="T118" s="4"/>
    </row>
    <row r="119" spans="2:20" x14ac:dyDescent="0.25">
      <c r="B119" s="5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4"/>
      <c r="R119" s="4"/>
      <c r="S119" s="4"/>
      <c r="T119" s="4"/>
    </row>
    <row r="120" spans="2:20" x14ac:dyDescent="0.25">
      <c r="B120" s="5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4"/>
      <c r="R120" s="4"/>
      <c r="S120" s="4"/>
      <c r="T120" s="4"/>
    </row>
    <row r="121" spans="2:20" x14ac:dyDescent="0.25">
      <c r="B121" s="5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4"/>
      <c r="R121" s="4"/>
      <c r="S121" s="4"/>
      <c r="T121" s="4"/>
    </row>
    <row r="122" spans="2:20" x14ac:dyDescent="0.25">
      <c r="B122" s="5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4"/>
      <c r="R122" s="4"/>
      <c r="S122" s="4"/>
      <c r="T122" s="4"/>
    </row>
    <row r="123" spans="2:20" x14ac:dyDescent="0.25">
      <c r="B123" s="5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4"/>
      <c r="R123" s="4"/>
      <c r="S123" s="4"/>
      <c r="T123" s="4"/>
    </row>
    <row r="124" spans="2:20" x14ac:dyDescent="0.25">
      <c r="B124" s="5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4"/>
      <c r="R124" s="4"/>
      <c r="S124" s="4"/>
      <c r="T124" s="4"/>
    </row>
    <row r="125" spans="2:20" x14ac:dyDescent="0.25">
      <c r="B125" s="5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4"/>
      <c r="R125" s="4"/>
      <c r="S125" s="4"/>
      <c r="T125" s="4"/>
    </row>
    <row r="126" spans="2:20" x14ac:dyDescent="0.25">
      <c r="B126" s="5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4"/>
      <c r="R126" s="4"/>
      <c r="S126" s="4"/>
      <c r="T126" s="4"/>
    </row>
    <row r="127" spans="2:20" x14ac:dyDescent="0.25">
      <c r="B127" s="5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4"/>
      <c r="R127" s="4"/>
      <c r="S127" s="4"/>
      <c r="T127" s="4"/>
    </row>
    <row r="128" spans="2:20" x14ac:dyDescent="0.25">
      <c r="B128" s="5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4"/>
      <c r="R128" s="4"/>
      <c r="S128" s="4"/>
      <c r="T128" s="4"/>
    </row>
    <row r="129" spans="2:20" x14ac:dyDescent="0.25">
      <c r="B129" s="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4"/>
      <c r="R129" s="4"/>
      <c r="S129" s="4"/>
      <c r="T129" s="4"/>
    </row>
    <row r="130" spans="2:20" x14ac:dyDescent="0.25">
      <c r="B130" s="5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4"/>
      <c r="R130" s="4"/>
      <c r="S130" s="4"/>
      <c r="T130" s="4"/>
    </row>
    <row r="131" spans="2:20" x14ac:dyDescent="0.25">
      <c r="B131" s="5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4"/>
      <c r="R131" s="4"/>
      <c r="S131" s="4"/>
      <c r="T131" s="4"/>
    </row>
    <row r="132" spans="2:20" x14ac:dyDescent="0.25">
      <c r="B132" s="5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4"/>
      <c r="R132" s="4"/>
      <c r="S132" s="4"/>
      <c r="T132" s="4"/>
    </row>
    <row r="133" spans="2:20" x14ac:dyDescent="0.25">
      <c r="B133" s="5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4"/>
      <c r="R133" s="4"/>
      <c r="S133" s="4"/>
      <c r="T133" s="4"/>
    </row>
    <row r="134" spans="2:20" x14ac:dyDescent="0.25">
      <c r="B134" s="5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4"/>
      <c r="R134" s="4"/>
      <c r="S134" s="4"/>
      <c r="T134" s="4"/>
    </row>
    <row r="135" spans="2:20" x14ac:dyDescent="0.25">
      <c r="B135" s="5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4"/>
      <c r="R135" s="4"/>
      <c r="S135" s="4"/>
      <c r="T135" s="4"/>
    </row>
    <row r="136" spans="2:20" x14ac:dyDescent="0.25">
      <c r="B136" s="5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4"/>
      <c r="R136" s="4"/>
      <c r="S136" s="4"/>
      <c r="T136" s="4"/>
    </row>
    <row r="137" spans="2:20" x14ac:dyDescent="0.25">
      <c r="B137" s="5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4"/>
      <c r="R137" s="4"/>
      <c r="S137" s="4"/>
      <c r="T137" s="4"/>
    </row>
    <row r="138" spans="2:20" x14ac:dyDescent="0.25">
      <c r="B138" s="5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4"/>
      <c r="R138" s="4"/>
      <c r="S138" s="4"/>
      <c r="T138" s="4"/>
    </row>
    <row r="139" spans="2:20" x14ac:dyDescent="0.25">
      <c r="B139" s="5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4"/>
      <c r="R139" s="4"/>
      <c r="S139" s="4"/>
      <c r="T139" s="4"/>
    </row>
    <row r="140" spans="2:20" x14ac:dyDescent="0.25">
      <c r="B140" s="5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4"/>
      <c r="R140" s="4"/>
      <c r="S140" s="4"/>
      <c r="T140" s="4"/>
    </row>
    <row r="141" spans="2:20" x14ac:dyDescent="0.25">
      <c r="B141" s="5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4"/>
      <c r="R141" s="4"/>
      <c r="S141" s="4"/>
      <c r="T141" s="4"/>
    </row>
    <row r="142" spans="2:20" x14ac:dyDescent="0.25">
      <c r="B142" s="5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4"/>
      <c r="R142" s="4"/>
      <c r="S142" s="4"/>
      <c r="T142" s="4"/>
    </row>
    <row r="143" spans="2:20" x14ac:dyDescent="0.25">
      <c r="B143" s="5"/>
    </row>
    <row r="144" spans="2:20" x14ac:dyDescent="0.25">
      <c r="B144" s="5"/>
    </row>
    <row r="145" spans="2:2" x14ac:dyDescent="0.25">
      <c r="B145" s="5"/>
    </row>
    <row r="146" spans="2:2" x14ac:dyDescent="0.25">
      <c r="B146" s="5"/>
    </row>
    <row r="147" spans="2:2" x14ac:dyDescent="0.25">
      <c r="B147" s="5"/>
    </row>
    <row r="148" spans="2:2" x14ac:dyDescent="0.25">
      <c r="B148" s="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8"/>
  <sheetViews>
    <sheetView topLeftCell="A135" workbookViewId="0">
      <selection activeCell="I148" sqref="I148"/>
    </sheetView>
  </sheetViews>
  <sheetFormatPr defaultRowHeight="15.75" x14ac:dyDescent="0.25"/>
  <cols>
    <col min="1" max="1" width="9.875" style="2" customWidth="1"/>
    <col min="2" max="2" width="9" style="2"/>
    <col min="3" max="3" width="10.75" style="2" customWidth="1"/>
    <col min="4" max="4" width="17.25" style="2" customWidth="1"/>
    <col min="5" max="5" width="17.125" style="2" customWidth="1"/>
    <col min="6" max="6" width="15.875" style="2" customWidth="1"/>
    <col min="7" max="7" width="14.375" style="2" customWidth="1"/>
    <col min="8" max="9" width="13.125" style="2" customWidth="1"/>
    <col min="10" max="10" width="22.875" style="2" customWidth="1"/>
    <col min="11" max="11" width="28.75" style="2" customWidth="1"/>
    <col min="12" max="12" width="41.25" style="2" customWidth="1"/>
    <col min="13" max="13" width="36.75" style="2" customWidth="1"/>
    <col min="14" max="14" width="27.75" style="2" customWidth="1"/>
    <col min="15" max="17" width="9" style="2"/>
    <col min="18" max="18" width="11.75" bestFit="1" customWidth="1"/>
    <col min="19" max="19" width="11.5" bestFit="1" customWidth="1"/>
    <col min="20" max="20" width="11.75" bestFit="1" customWidth="1"/>
    <col min="21" max="21" width="11.5" bestFit="1" customWidth="1"/>
    <col min="22" max="22" width="11.25" bestFit="1" customWidth="1"/>
    <col min="23" max="23" width="11.5" bestFit="1" customWidth="1"/>
  </cols>
  <sheetData>
    <row r="1" spans="1:23" s="2" customFormat="1" x14ac:dyDescent="0.25">
      <c r="A1" s="1" t="s">
        <v>0</v>
      </c>
      <c r="B1" s="1" t="s">
        <v>2</v>
      </c>
      <c r="C1" s="6" t="s">
        <v>3</v>
      </c>
      <c r="D1" s="6" t="s">
        <v>9</v>
      </c>
      <c r="E1" s="1" t="s">
        <v>18</v>
      </c>
      <c r="F1" s="1" t="s">
        <v>19</v>
      </c>
      <c r="G1" s="1" t="s">
        <v>4</v>
      </c>
      <c r="H1" s="1" t="s">
        <v>5</v>
      </c>
      <c r="I1" s="1" t="s">
        <v>265</v>
      </c>
      <c r="J1" s="1" t="s">
        <v>6</v>
      </c>
      <c r="K1" s="1" t="s">
        <v>7</v>
      </c>
      <c r="L1" s="1" t="s">
        <v>48</v>
      </c>
      <c r="M1" s="1" t="s">
        <v>16</v>
      </c>
      <c r="N1" s="1" t="s">
        <v>17</v>
      </c>
      <c r="O1" s="1"/>
      <c r="P1" s="1"/>
      <c r="Q1" s="1"/>
      <c r="R1" s="1"/>
      <c r="S1" s="1"/>
      <c r="T1" s="1"/>
      <c r="U1" s="1"/>
      <c r="V1" s="1"/>
      <c r="W1" s="1"/>
    </row>
    <row r="2" spans="1:23" s="9" customFormat="1" x14ac:dyDescent="0.25">
      <c r="A2" s="7" t="s">
        <v>14</v>
      </c>
      <c r="B2" s="8">
        <v>1</v>
      </c>
      <c r="C2" s="7" t="s">
        <v>10</v>
      </c>
      <c r="D2" s="7" t="s">
        <v>12</v>
      </c>
      <c r="E2" s="7">
        <v>3.3</v>
      </c>
      <c r="F2" s="7">
        <v>3.27</v>
      </c>
      <c r="G2" s="7">
        <v>8</v>
      </c>
      <c r="H2" s="7" t="s">
        <v>25</v>
      </c>
      <c r="I2" s="7">
        <v>1</v>
      </c>
      <c r="J2" s="7"/>
      <c r="K2" s="7" t="s">
        <v>34</v>
      </c>
      <c r="L2" s="7" t="s">
        <v>34</v>
      </c>
      <c r="M2" s="7" t="s">
        <v>72</v>
      </c>
      <c r="N2" s="7">
        <v>0.6</v>
      </c>
      <c r="O2" s="7"/>
      <c r="P2" s="7"/>
      <c r="Q2" s="7"/>
      <c r="R2" s="7"/>
      <c r="S2" s="7"/>
      <c r="T2" s="7"/>
      <c r="U2" s="7"/>
      <c r="V2" s="7"/>
      <c r="W2" s="7"/>
    </row>
    <row r="3" spans="1:23" x14ac:dyDescent="0.25">
      <c r="A3" s="2" t="s">
        <v>14</v>
      </c>
      <c r="B3" s="5">
        <v>2</v>
      </c>
      <c r="E3" s="2">
        <v>3.44</v>
      </c>
      <c r="F3" s="2">
        <v>3.52</v>
      </c>
      <c r="G3" s="2">
        <v>10</v>
      </c>
      <c r="H3" s="2" t="s">
        <v>25</v>
      </c>
      <c r="I3" s="2">
        <v>1</v>
      </c>
      <c r="R3" s="2"/>
      <c r="S3" s="2"/>
      <c r="T3" s="2"/>
      <c r="U3" s="2"/>
      <c r="V3" s="2"/>
      <c r="W3" s="2"/>
    </row>
    <row r="4" spans="1:23" x14ac:dyDescent="0.25">
      <c r="A4" s="2" t="s">
        <v>14</v>
      </c>
      <c r="B4" s="5">
        <v>3</v>
      </c>
      <c r="E4" s="2">
        <v>6.51</v>
      </c>
      <c r="F4" s="2">
        <v>6.15</v>
      </c>
      <c r="G4" s="2">
        <v>10.3</v>
      </c>
      <c r="H4" s="2" t="s">
        <v>25</v>
      </c>
      <c r="I4" s="2">
        <v>1</v>
      </c>
      <c r="R4" s="2"/>
      <c r="S4" s="2"/>
      <c r="T4" s="2"/>
      <c r="U4" s="2"/>
      <c r="V4" s="2"/>
      <c r="W4" s="2"/>
    </row>
    <row r="5" spans="1:23" x14ac:dyDescent="0.25">
      <c r="A5" s="2" t="s">
        <v>14</v>
      </c>
      <c r="B5" s="5">
        <v>4</v>
      </c>
      <c r="E5" s="2">
        <v>5.78</v>
      </c>
      <c r="F5" s="2">
        <v>5.66</v>
      </c>
      <c r="G5" s="2">
        <v>11.1</v>
      </c>
      <c r="H5" s="2" t="s">
        <v>25</v>
      </c>
      <c r="I5" s="2">
        <v>1</v>
      </c>
      <c r="R5" s="2"/>
      <c r="S5" s="2"/>
      <c r="T5" s="2"/>
      <c r="U5" s="2"/>
      <c r="V5" s="2"/>
      <c r="W5" s="2"/>
    </row>
    <row r="6" spans="1:23" s="9" customFormat="1" x14ac:dyDescent="0.25">
      <c r="A6" s="7" t="s">
        <v>14</v>
      </c>
      <c r="B6" s="8">
        <v>5</v>
      </c>
      <c r="C6" s="7" t="s">
        <v>11</v>
      </c>
      <c r="D6" s="7" t="s">
        <v>12</v>
      </c>
      <c r="E6" s="7">
        <v>3.52</v>
      </c>
      <c r="F6" s="7">
        <v>3.81</v>
      </c>
      <c r="G6" s="7">
        <v>11.1</v>
      </c>
      <c r="H6" s="7" t="s">
        <v>25</v>
      </c>
      <c r="I6" s="7">
        <v>1</v>
      </c>
      <c r="J6" s="7"/>
      <c r="K6" s="7" t="s">
        <v>34</v>
      </c>
      <c r="L6" s="7" t="s">
        <v>34</v>
      </c>
      <c r="M6" s="7" t="s">
        <v>74</v>
      </c>
      <c r="N6" s="7">
        <v>0.5</v>
      </c>
      <c r="O6" s="7"/>
      <c r="P6" s="7"/>
      <c r="Q6" s="7"/>
      <c r="R6" s="7"/>
      <c r="S6" s="7"/>
      <c r="T6" s="7"/>
      <c r="U6" s="7"/>
      <c r="V6" s="7"/>
      <c r="W6" s="7"/>
    </row>
    <row r="7" spans="1:23" x14ac:dyDescent="0.25">
      <c r="A7" s="2" t="s">
        <v>14</v>
      </c>
      <c r="B7" s="5">
        <v>6</v>
      </c>
      <c r="E7" s="2">
        <v>3.4</v>
      </c>
      <c r="F7" s="2">
        <v>3.4</v>
      </c>
      <c r="G7" s="2">
        <v>10.7</v>
      </c>
      <c r="H7" s="2" t="s">
        <v>25</v>
      </c>
      <c r="I7" s="2">
        <v>1</v>
      </c>
      <c r="R7" s="2"/>
      <c r="S7" s="2"/>
      <c r="T7" s="2"/>
      <c r="U7" s="2"/>
      <c r="V7" s="2"/>
      <c r="W7" s="2"/>
    </row>
    <row r="8" spans="1:23" x14ac:dyDescent="0.25">
      <c r="A8" s="2" t="s">
        <v>14</v>
      </c>
      <c r="B8" s="5">
        <v>7</v>
      </c>
      <c r="E8" s="2">
        <v>5.18</v>
      </c>
      <c r="F8" s="2">
        <v>5.29</v>
      </c>
      <c r="G8" s="2">
        <v>12.3</v>
      </c>
      <c r="H8" s="2" t="s">
        <v>25</v>
      </c>
      <c r="I8" s="2">
        <v>1</v>
      </c>
      <c r="R8" s="2"/>
      <c r="S8" s="2"/>
      <c r="T8" s="2"/>
      <c r="U8" s="2"/>
      <c r="V8" s="2"/>
      <c r="W8" s="2"/>
    </row>
    <row r="9" spans="1:23" x14ac:dyDescent="0.25">
      <c r="A9" s="2" t="s">
        <v>14</v>
      </c>
      <c r="B9" s="5">
        <v>8</v>
      </c>
      <c r="E9" s="2">
        <v>3.3</v>
      </c>
      <c r="F9" s="2">
        <v>3.3</v>
      </c>
      <c r="G9" s="2">
        <v>11.7</v>
      </c>
      <c r="H9" s="2" t="s">
        <v>25</v>
      </c>
      <c r="I9" s="2">
        <v>1</v>
      </c>
      <c r="R9" s="2"/>
      <c r="S9" s="2"/>
      <c r="T9" s="2"/>
      <c r="U9" s="2"/>
      <c r="V9" s="2"/>
      <c r="W9" s="2"/>
    </row>
    <row r="10" spans="1:23" x14ac:dyDescent="0.25">
      <c r="A10" s="2" t="s">
        <v>14</v>
      </c>
      <c r="B10" s="5">
        <v>9</v>
      </c>
      <c r="E10" s="2">
        <v>4.5999999999999996</v>
      </c>
      <c r="F10" s="2">
        <v>4.4800000000000004</v>
      </c>
      <c r="G10" s="2">
        <v>11.9</v>
      </c>
      <c r="H10" s="2" t="s">
        <v>25</v>
      </c>
      <c r="I10" s="2">
        <v>1</v>
      </c>
      <c r="R10" s="2"/>
      <c r="S10" s="2"/>
      <c r="T10" s="2"/>
      <c r="U10" s="2"/>
      <c r="V10" s="2"/>
      <c r="W10" s="2"/>
    </row>
    <row r="11" spans="1:23" x14ac:dyDescent="0.25">
      <c r="A11" s="2" t="s">
        <v>14</v>
      </c>
      <c r="B11" s="5">
        <v>10</v>
      </c>
      <c r="E11" s="3">
        <v>2.7</v>
      </c>
      <c r="F11" s="2">
        <v>3.71</v>
      </c>
      <c r="G11" s="3">
        <v>10.1</v>
      </c>
      <c r="H11" s="2" t="s">
        <v>25</v>
      </c>
      <c r="I11" s="2">
        <v>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"/>
      <c r="W11" s="2"/>
    </row>
    <row r="12" spans="1:23" x14ac:dyDescent="0.25">
      <c r="A12" s="2" t="s">
        <v>14</v>
      </c>
      <c r="B12" s="5">
        <v>11</v>
      </c>
      <c r="D12" s="2" t="s">
        <v>12</v>
      </c>
      <c r="E12" s="3">
        <v>1.46</v>
      </c>
      <c r="F12" s="2">
        <v>1.42</v>
      </c>
      <c r="G12" s="3">
        <v>3.5</v>
      </c>
      <c r="H12" s="2" t="s">
        <v>25</v>
      </c>
      <c r="I12" s="2">
        <v>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"/>
      <c r="W12" s="2"/>
    </row>
    <row r="13" spans="1:23" x14ac:dyDescent="0.25">
      <c r="A13" s="2" t="s">
        <v>14</v>
      </c>
      <c r="B13" s="5">
        <v>12</v>
      </c>
      <c r="E13" s="3">
        <v>2.1</v>
      </c>
      <c r="F13" s="2">
        <v>1.52</v>
      </c>
      <c r="G13" s="3">
        <v>4.0999999999999996</v>
      </c>
      <c r="H13" s="2" t="s">
        <v>25</v>
      </c>
      <c r="I13" s="2">
        <v>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"/>
      <c r="W13" s="2"/>
    </row>
    <row r="14" spans="1:23" x14ac:dyDescent="0.25">
      <c r="A14" s="2" t="s">
        <v>14</v>
      </c>
      <c r="B14" s="5">
        <v>13</v>
      </c>
      <c r="D14" s="2" t="s">
        <v>12</v>
      </c>
      <c r="E14" s="3">
        <v>1.9</v>
      </c>
      <c r="F14" s="2">
        <v>1.4</v>
      </c>
      <c r="G14" s="3">
        <v>3.7</v>
      </c>
      <c r="H14" s="2" t="s">
        <v>25</v>
      </c>
      <c r="I14" s="2">
        <v>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"/>
      <c r="W14" s="2"/>
    </row>
    <row r="15" spans="1:23" x14ac:dyDescent="0.25">
      <c r="A15" s="2" t="s">
        <v>14</v>
      </c>
      <c r="B15" s="5">
        <v>14</v>
      </c>
      <c r="E15" s="3">
        <v>2.4</v>
      </c>
      <c r="F15" s="2">
        <v>1.54</v>
      </c>
      <c r="G15" s="3">
        <v>4.9000000000000004</v>
      </c>
      <c r="H15" s="2" t="s">
        <v>25</v>
      </c>
      <c r="I15" s="2">
        <v>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"/>
      <c r="W15" s="2"/>
    </row>
    <row r="16" spans="1:23" s="9" customFormat="1" x14ac:dyDescent="0.25">
      <c r="A16" s="7" t="s">
        <v>14</v>
      </c>
      <c r="B16" s="8">
        <v>15</v>
      </c>
      <c r="C16" s="7" t="s">
        <v>20</v>
      </c>
      <c r="D16" s="7"/>
      <c r="E16" s="7">
        <v>3.36</v>
      </c>
      <c r="F16" s="7">
        <v>3.41</v>
      </c>
      <c r="G16" s="7">
        <v>10.7</v>
      </c>
      <c r="H16" s="7" t="s">
        <v>25</v>
      </c>
      <c r="I16" s="7">
        <v>1</v>
      </c>
      <c r="J16" s="7"/>
      <c r="K16" s="7">
        <v>2</v>
      </c>
      <c r="L16" s="7">
        <v>10</v>
      </c>
      <c r="M16" s="7" t="s">
        <v>73</v>
      </c>
      <c r="N16" s="7">
        <v>0.5</v>
      </c>
      <c r="O16" s="7"/>
      <c r="P16" s="7"/>
      <c r="Q16" s="7"/>
      <c r="R16" s="7"/>
      <c r="S16" s="7"/>
      <c r="T16" s="7"/>
      <c r="U16" s="7"/>
      <c r="V16" s="7"/>
      <c r="W16" s="7"/>
    </row>
    <row r="17" spans="1:23" x14ac:dyDescent="0.25">
      <c r="A17" s="2" t="s">
        <v>14</v>
      </c>
      <c r="B17" s="5">
        <v>16</v>
      </c>
      <c r="E17" s="3">
        <v>5.0599999999999996</v>
      </c>
      <c r="F17" s="2">
        <v>5.0999999999999996</v>
      </c>
      <c r="G17" s="3">
        <v>9.9</v>
      </c>
      <c r="H17" s="2" t="s">
        <v>25</v>
      </c>
      <c r="I17" s="2">
        <v>1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2"/>
      <c r="W17" s="2"/>
    </row>
    <row r="18" spans="1:23" x14ac:dyDescent="0.25">
      <c r="A18" s="2" t="s">
        <v>14</v>
      </c>
      <c r="B18" s="5">
        <v>17</v>
      </c>
      <c r="E18" s="3">
        <v>1.1599999999999999</v>
      </c>
      <c r="F18" s="2">
        <v>1.7</v>
      </c>
      <c r="G18" s="3">
        <v>3.9</v>
      </c>
      <c r="H18" s="2" t="s">
        <v>25</v>
      </c>
      <c r="I18" s="2">
        <v>1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2"/>
      <c r="W18" s="2"/>
    </row>
    <row r="19" spans="1:23" x14ac:dyDescent="0.25">
      <c r="A19" s="2" t="s">
        <v>14</v>
      </c>
      <c r="B19" s="5">
        <v>18</v>
      </c>
      <c r="E19" s="3">
        <v>3.6</v>
      </c>
      <c r="F19" s="2">
        <v>3.6</v>
      </c>
      <c r="G19" s="3">
        <v>9.9</v>
      </c>
      <c r="H19" s="2" t="s">
        <v>25</v>
      </c>
      <c r="I19" s="2">
        <v>1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2"/>
      <c r="W19" s="2"/>
    </row>
    <row r="20" spans="1:23" x14ac:dyDescent="0.25">
      <c r="A20" s="2" t="s">
        <v>14</v>
      </c>
      <c r="B20" s="5">
        <v>19</v>
      </c>
      <c r="D20" s="2" t="s">
        <v>12</v>
      </c>
      <c r="E20" s="3">
        <v>2</v>
      </c>
      <c r="F20" s="2">
        <v>1.98</v>
      </c>
      <c r="G20" s="3">
        <v>7.3</v>
      </c>
      <c r="H20" s="2" t="s">
        <v>25</v>
      </c>
      <c r="I20" s="2">
        <v>1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2"/>
      <c r="W20" s="2"/>
    </row>
    <row r="21" spans="1:23" x14ac:dyDescent="0.25">
      <c r="A21" s="2" t="s">
        <v>14</v>
      </c>
      <c r="B21" s="5">
        <v>20</v>
      </c>
      <c r="E21" s="3">
        <v>4.49</v>
      </c>
      <c r="F21" s="2">
        <v>4.54</v>
      </c>
      <c r="G21" s="3">
        <v>11.5</v>
      </c>
      <c r="H21" s="2" t="s">
        <v>25</v>
      </c>
      <c r="I21" s="2">
        <v>1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2"/>
      <c r="W21" s="2"/>
    </row>
    <row r="22" spans="1:23" x14ac:dyDescent="0.25">
      <c r="A22" s="2" t="s">
        <v>14</v>
      </c>
      <c r="B22" s="5">
        <v>21</v>
      </c>
      <c r="E22" s="3">
        <v>5.38</v>
      </c>
      <c r="F22" s="2">
        <v>5.42</v>
      </c>
      <c r="G22" s="3">
        <v>11.5</v>
      </c>
      <c r="H22" s="2" t="s">
        <v>25</v>
      </c>
      <c r="I22" s="2">
        <v>1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2"/>
      <c r="W22" s="2"/>
    </row>
    <row r="23" spans="1:23" s="9" customFormat="1" x14ac:dyDescent="0.25">
      <c r="A23" s="7" t="s">
        <v>14</v>
      </c>
      <c r="B23" s="8">
        <v>22</v>
      </c>
      <c r="C23" s="7" t="s">
        <v>21</v>
      </c>
      <c r="D23" s="7" t="s">
        <v>12</v>
      </c>
      <c r="E23" s="7">
        <v>2.66</v>
      </c>
      <c r="F23" s="7">
        <v>2.65</v>
      </c>
      <c r="G23" s="7">
        <v>6.9</v>
      </c>
      <c r="H23" s="7" t="s">
        <v>25</v>
      </c>
      <c r="I23" s="7">
        <v>1</v>
      </c>
      <c r="J23" s="7"/>
      <c r="K23" s="7" t="s">
        <v>34</v>
      </c>
      <c r="L23" s="7" t="s">
        <v>34</v>
      </c>
      <c r="M23" s="7" t="s">
        <v>72</v>
      </c>
      <c r="N23" s="7">
        <v>0.5</v>
      </c>
      <c r="O23" s="7"/>
      <c r="P23" s="7"/>
      <c r="Q23" s="7"/>
      <c r="R23" s="7"/>
      <c r="S23" s="7"/>
      <c r="T23" s="7"/>
      <c r="U23" s="7"/>
      <c r="V23" s="7"/>
      <c r="W23" s="7"/>
    </row>
    <row r="24" spans="1:23" x14ac:dyDescent="0.25">
      <c r="A24" s="2" t="s">
        <v>14</v>
      </c>
      <c r="B24" s="5">
        <v>23</v>
      </c>
      <c r="E24" s="3">
        <v>5.23</v>
      </c>
      <c r="F24" s="2">
        <v>5.35</v>
      </c>
      <c r="G24" s="3">
        <v>11.9</v>
      </c>
      <c r="H24" s="2" t="s">
        <v>25</v>
      </c>
      <c r="I24" s="2">
        <v>1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2"/>
      <c r="W24" s="2"/>
    </row>
    <row r="25" spans="1:23" x14ac:dyDescent="0.25">
      <c r="A25" s="2" t="s">
        <v>14</v>
      </c>
      <c r="B25" s="5">
        <v>24</v>
      </c>
      <c r="E25" s="3">
        <v>3.23</v>
      </c>
      <c r="F25" s="2">
        <v>3.22</v>
      </c>
      <c r="G25" s="3">
        <v>10.1</v>
      </c>
      <c r="H25" s="2" t="s">
        <v>25</v>
      </c>
      <c r="I25" s="2">
        <v>1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2"/>
      <c r="W25" s="2"/>
    </row>
    <row r="26" spans="1:23" x14ac:dyDescent="0.25">
      <c r="A26" s="2" t="s">
        <v>14</v>
      </c>
      <c r="B26" s="5">
        <v>25</v>
      </c>
      <c r="E26" s="3">
        <v>4.34</v>
      </c>
      <c r="F26" s="2">
        <v>4.58</v>
      </c>
      <c r="G26" s="3">
        <v>8.6999999999999993</v>
      </c>
      <c r="H26" s="2" t="s">
        <v>25</v>
      </c>
      <c r="I26" s="2">
        <v>1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2"/>
      <c r="W26" s="2"/>
    </row>
    <row r="27" spans="1:23" x14ac:dyDescent="0.25">
      <c r="A27" s="2" t="s">
        <v>14</v>
      </c>
      <c r="B27" s="5">
        <v>26</v>
      </c>
      <c r="D27" s="2" t="s">
        <v>12</v>
      </c>
      <c r="E27" s="3">
        <v>1.8</v>
      </c>
      <c r="F27" s="2">
        <v>1.97</v>
      </c>
      <c r="G27" s="3">
        <v>5.0999999999999996</v>
      </c>
      <c r="H27" s="2" t="s">
        <v>25</v>
      </c>
      <c r="I27" s="2">
        <v>1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2"/>
      <c r="W27" s="2"/>
    </row>
    <row r="28" spans="1:23" x14ac:dyDescent="0.25">
      <c r="A28" s="2" t="s">
        <v>14</v>
      </c>
      <c r="B28" s="5">
        <v>27</v>
      </c>
      <c r="E28" s="3">
        <v>4.0199999999999996</v>
      </c>
      <c r="F28" s="2">
        <v>4</v>
      </c>
      <c r="G28" s="3">
        <v>12.1</v>
      </c>
      <c r="H28" s="2" t="s">
        <v>25</v>
      </c>
      <c r="I28" s="2">
        <v>1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2"/>
      <c r="W28" s="2"/>
    </row>
    <row r="29" spans="1:23" x14ac:dyDescent="0.25">
      <c r="A29" s="2" t="s">
        <v>14</v>
      </c>
      <c r="B29" s="5">
        <v>28</v>
      </c>
      <c r="E29" s="3">
        <v>7.9</v>
      </c>
      <c r="F29" s="2">
        <v>7.76</v>
      </c>
      <c r="G29" s="3">
        <v>12.5</v>
      </c>
      <c r="H29" s="2" t="s">
        <v>25</v>
      </c>
      <c r="I29" s="2">
        <v>1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2"/>
      <c r="W29" s="2"/>
    </row>
    <row r="30" spans="1:23" x14ac:dyDescent="0.25">
      <c r="A30" s="2" t="s">
        <v>14</v>
      </c>
      <c r="B30" s="5">
        <v>29</v>
      </c>
      <c r="D30" s="2" t="s">
        <v>12</v>
      </c>
      <c r="E30" s="3">
        <v>1.9</v>
      </c>
      <c r="F30" s="2">
        <v>1.8</v>
      </c>
      <c r="G30" s="3">
        <v>7.3</v>
      </c>
      <c r="H30" s="2" t="s">
        <v>25</v>
      </c>
      <c r="I30" s="2">
        <v>1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2"/>
      <c r="W30" s="2"/>
    </row>
    <row r="31" spans="1:23" x14ac:dyDescent="0.25">
      <c r="A31" s="2" t="s">
        <v>14</v>
      </c>
      <c r="B31" s="5">
        <v>30</v>
      </c>
      <c r="D31" s="2" t="s">
        <v>12</v>
      </c>
      <c r="E31" s="3">
        <v>2.13</v>
      </c>
      <c r="F31" s="2">
        <v>2.12</v>
      </c>
      <c r="G31" s="3">
        <v>6.8</v>
      </c>
      <c r="H31" s="2" t="s">
        <v>25</v>
      </c>
      <c r="I31" s="2">
        <v>1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2"/>
      <c r="W31" s="2"/>
    </row>
    <row r="32" spans="1:23" x14ac:dyDescent="0.25">
      <c r="A32" s="2" t="s">
        <v>14</v>
      </c>
      <c r="B32" s="5">
        <v>31</v>
      </c>
      <c r="E32" s="3">
        <v>7.19</v>
      </c>
      <c r="F32" s="2">
        <v>7.12</v>
      </c>
      <c r="G32" s="3">
        <v>13.5</v>
      </c>
      <c r="H32" s="2" t="s">
        <v>25</v>
      </c>
      <c r="I32" s="2">
        <v>1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2"/>
      <c r="W32" s="2"/>
    </row>
    <row r="33" spans="1:23" x14ac:dyDescent="0.25">
      <c r="A33" s="2" t="s">
        <v>14</v>
      </c>
      <c r="B33" s="5">
        <v>32</v>
      </c>
      <c r="E33" s="3">
        <v>4.3099999999999996</v>
      </c>
      <c r="F33" s="2">
        <v>4.34</v>
      </c>
      <c r="G33" s="3">
        <v>9.1999999999999993</v>
      </c>
      <c r="H33" s="2" t="s">
        <v>25</v>
      </c>
      <c r="I33" s="2">
        <v>1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2"/>
      <c r="W33" s="2"/>
    </row>
    <row r="34" spans="1:23" x14ac:dyDescent="0.25">
      <c r="A34" s="2" t="s">
        <v>14</v>
      </c>
      <c r="B34" s="5">
        <v>33</v>
      </c>
      <c r="E34" s="3">
        <v>6.64</v>
      </c>
      <c r="F34" s="2">
        <v>6.63</v>
      </c>
      <c r="G34" s="3">
        <v>12.5</v>
      </c>
      <c r="H34" s="2" t="s">
        <v>25</v>
      </c>
      <c r="I34" s="2">
        <v>1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2"/>
      <c r="W34" s="2"/>
    </row>
    <row r="35" spans="1:23" x14ac:dyDescent="0.25">
      <c r="A35" s="2" t="s">
        <v>14</v>
      </c>
      <c r="B35" s="5">
        <v>34</v>
      </c>
      <c r="E35" s="3">
        <v>5.89</v>
      </c>
      <c r="F35" s="2">
        <v>6.05</v>
      </c>
      <c r="G35" s="3">
        <v>13</v>
      </c>
      <c r="H35" s="2" t="s">
        <v>25</v>
      </c>
      <c r="I35" s="2">
        <v>1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2"/>
      <c r="W35" s="2"/>
    </row>
    <row r="36" spans="1:23" s="9" customFormat="1" x14ac:dyDescent="0.25">
      <c r="A36" s="7" t="s">
        <v>14</v>
      </c>
      <c r="B36" s="8">
        <v>35</v>
      </c>
      <c r="C36" s="7" t="s">
        <v>22</v>
      </c>
      <c r="D36" s="7" t="s">
        <v>12</v>
      </c>
      <c r="E36" s="7">
        <v>2.34</v>
      </c>
      <c r="F36" s="7">
        <v>2.29</v>
      </c>
      <c r="G36" s="7">
        <v>6.1</v>
      </c>
      <c r="H36" s="7" t="s">
        <v>25</v>
      </c>
      <c r="I36" s="7">
        <v>1</v>
      </c>
      <c r="J36" s="7"/>
      <c r="K36" s="7" t="s">
        <v>34</v>
      </c>
      <c r="L36" s="7" t="s">
        <v>34</v>
      </c>
      <c r="M36" s="7" t="s">
        <v>71</v>
      </c>
      <c r="N36" s="7">
        <v>0.5</v>
      </c>
      <c r="O36" s="7"/>
      <c r="P36" s="7"/>
      <c r="Q36" s="7"/>
      <c r="R36" s="7"/>
      <c r="S36" s="7"/>
      <c r="T36" s="7"/>
      <c r="U36" s="7"/>
      <c r="V36" s="7"/>
      <c r="W36" s="7"/>
    </row>
    <row r="37" spans="1:23" x14ac:dyDescent="0.25">
      <c r="A37" s="2" t="s">
        <v>14</v>
      </c>
      <c r="B37" s="5">
        <v>36</v>
      </c>
      <c r="E37" s="3">
        <v>2.85</v>
      </c>
      <c r="F37" s="2">
        <v>2.85</v>
      </c>
      <c r="G37" s="3">
        <v>8.6999999999999993</v>
      </c>
      <c r="H37" s="2" t="s">
        <v>25</v>
      </c>
      <c r="I37" s="2">
        <v>1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2"/>
      <c r="W37" s="2"/>
    </row>
    <row r="38" spans="1:23" x14ac:dyDescent="0.25">
      <c r="A38" s="2" t="s">
        <v>14</v>
      </c>
      <c r="B38" s="5">
        <v>37</v>
      </c>
      <c r="E38" s="3">
        <v>3.01</v>
      </c>
      <c r="F38" s="2">
        <v>3.21</v>
      </c>
      <c r="G38" s="3">
        <v>9.5</v>
      </c>
      <c r="H38" s="2" t="s">
        <v>25</v>
      </c>
      <c r="I38" s="2">
        <v>1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2"/>
      <c r="W38" s="2"/>
    </row>
    <row r="39" spans="1:23" x14ac:dyDescent="0.25">
      <c r="A39" s="2" t="s">
        <v>14</v>
      </c>
      <c r="B39" s="5">
        <v>38</v>
      </c>
      <c r="E39" s="3">
        <v>6.04</v>
      </c>
      <c r="F39" s="2">
        <v>5.99</v>
      </c>
      <c r="G39" s="3">
        <v>12</v>
      </c>
      <c r="H39" s="2" t="s">
        <v>25</v>
      </c>
      <c r="I39" s="2">
        <v>1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2"/>
      <c r="W39" s="2"/>
    </row>
    <row r="40" spans="1:23" x14ac:dyDescent="0.25">
      <c r="A40" s="2" t="s">
        <v>14</v>
      </c>
      <c r="B40" s="5">
        <v>39</v>
      </c>
      <c r="D40" s="2" t="s">
        <v>12</v>
      </c>
      <c r="E40" s="3">
        <v>2.17</v>
      </c>
      <c r="F40" s="2">
        <v>2.09</v>
      </c>
      <c r="G40" s="3">
        <v>4.0999999999999996</v>
      </c>
      <c r="H40" s="2" t="s">
        <v>25</v>
      </c>
      <c r="I40" s="2">
        <v>1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2"/>
      <c r="W40" s="2"/>
    </row>
    <row r="41" spans="1:23" x14ac:dyDescent="0.25">
      <c r="A41" s="2" t="s">
        <v>14</v>
      </c>
      <c r="B41" s="5">
        <v>40</v>
      </c>
      <c r="E41" s="3">
        <v>2.85</v>
      </c>
      <c r="F41" s="2">
        <v>2.84</v>
      </c>
      <c r="G41" s="3">
        <v>7.3</v>
      </c>
      <c r="H41" s="2" t="s">
        <v>25</v>
      </c>
      <c r="I41" s="2">
        <v>1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2"/>
      <c r="W41" s="2"/>
    </row>
    <row r="42" spans="1:23" x14ac:dyDescent="0.25">
      <c r="A42" s="2" t="s">
        <v>14</v>
      </c>
      <c r="B42" s="5">
        <v>41</v>
      </c>
      <c r="D42" s="2" t="s">
        <v>12</v>
      </c>
      <c r="E42" s="3">
        <v>1.35</v>
      </c>
      <c r="F42" s="2">
        <v>1.33</v>
      </c>
      <c r="G42" s="3">
        <v>5.0999999999999996</v>
      </c>
      <c r="H42" s="2" t="s">
        <v>25</v>
      </c>
      <c r="I42" s="2">
        <v>1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2"/>
      <c r="W42" s="2"/>
    </row>
    <row r="43" spans="1:23" x14ac:dyDescent="0.25">
      <c r="A43" s="2" t="s">
        <v>14</v>
      </c>
      <c r="B43" s="5">
        <v>42</v>
      </c>
      <c r="E43" s="3">
        <v>9.82</v>
      </c>
      <c r="F43" s="2">
        <v>9.84</v>
      </c>
      <c r="G43" s="3">
        <v>9.3000000000000007</v>
      </c>
      <c r="H43" s="2" t="s">
        <v>25</v>
      </c>
      <c r="I43" s="2">
        <v>1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2"/>
      <c r="W43" s="2"/>
    </row>
    <row r="44" spans="1:23" x14ac:dyDescent="0.25">
      <c r="A44" s="2" t="s">
        <v>14</v>
      </c>
      <c r="B44" s="5">
        <v>43</v>
      </c>
      <c r="E44" s="3">
        <v>2.1</v>
      </c>
      <c r="F44" s="2">
        <v>2.02</v>
      </c>
      <c r="G44" s="3">
        <v>4.7</v>
      </c>
      <c r="H44" s="2" t="s">
        <v>25</v>
      </c>
      <c r="I44" s="2">
        <v>1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2"/>
      <c r="W44" s="2"/>
    </row>
    <row r="45" spans="1:23" s="9" customFormat="1" x14ac:dyDescent="0.25">
      <c r="A45" s="7" t="s">
        <v>14</v>
      </c>
      <c r="B45" s="8">
        <v>44</v>
      </c>
      <c r="C45" s="7" t="s">
        <v>23</v>
      </c>
      <c r="D45" s="7"/>
      <c r="E45" s="7">
        <v>3.2</v>
      </c>
      <c r="F45" s="7">
        <v>3.19</v>
      </c>
      <c r="G45" s="7">
        <v>7.1</v>
      </c>
      <c r="H45" s="7" t="s">
        <v>25</v>
      </c>
      <c r="I45" s="7">
        <v>1</v>
      </c>
      <c r="J45" s="7"/>
      <c r="K45" s="7">
        <v>10</v>
      </c>
      <c r="L45" s="7">
        <v>70</v>
      </c>
      <c r="M45" s="7" t="s">
        <v>69</v>
      </c>
      <c r="N45" s="7" t="s">
        <v>70</v>
      </c>
      <c r="O45" s="7"/>
      <c r="P45" s="7"/>
      <c r="Q45" s="7"/>
      <c r="R45" s="7"/>
      <c r="S45" s="7"/>
      <c r="T45" s="7"/>
      <c r="U45" s="7"/>
      <c r="V45" s="7"/>
      <c r="W45" s="7"/>
    </row>
    <row r="46" spans="1:23" x14ac:dyDescent="0.25">
      <c r="A46" s="2" t="s">
        <v>14</v>
      </c>
      <c r="B46" s="5">
        <v>45</v>
      </c>
      <c r="E46" s="3">
        <v>3.52</v>
      </c>
      <c r="F46" s="2">
        <v>3.54</v>
      </c>
      <c r="G46" s="3">
        <v>7.5</v>
      </c>
      <c r="H46" s="2" t="s">
        <v>25</v>
      </c>
      <c r="I46" s="2">
        <v>1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2"/>
      <c r="W46" s="2"/>
    </row>
    <row r="47" spans="1:23" s="9" customFormat="1" x14ac:dyDescent="0.25">
      <c r="A47" s="7" t="s">
        <v>14</v>
      </c>
      <c r="B47" s="8">
        <v>46</v>
      </c>
      <c r="C47" s="7" t="s">
        <v>24</v>
      </c>
      <c r="D47" s="7"/>
      <c r="E47" s="7">
        <v>2.15</v>
      </c>
      <c r="F47" s="7">
        <v>2.06</v>
      </c>
      <c r="G47" s="7">
        <v>5.4</v>
      </c>
      <c r="H47" s="7" t="s">
        <v>25</v>
      </c>
      <c r="I47" s="7">
        <v>1</v>
      </c>
      <c r="J47" s="7"/>
      <c r="K47" s="7">
        <v>6</v>
      </c>
      <c r="L47" s="7">
        <v>60</v>
      </c>
      <c r="M47" s="7" t="s">
        <v>67</v>
      </c>
      <c r="N47" s="7" t="s">
        <v>68</v>
      </c>
      <c r="O47" s="7"/>
      <c r="P47" s="7"/>
      <c r="Q47" s="7"/>
      <c r="R47" s="7"/>
      <c r="S47" s="7"/>
      <c r="T47" s="7"/>
      <c r="U47" s="7"/>
      <c r="V47" s="7"/>
      <c r="W47" s="7"/>
    </row>
    <row r="48" spans="1:23" x14ac:dyDescent="0.25">
      <c r="A48" s="2" t="s">
        <v>14</v>
      </c>
      <c r="B48" s="5">
        <v>47</v>
      </c>
      <c r="E48" s="3">
        <v>1.68</v>
      </c>
      <c r="F48" s="2">
        <v>1.68</v>
      </c>
      <c r="G48" s="3">
        <v>5.4</v>
      </c>
      <c r="H48" s="2" t="s">
        <v>25</v>
      </c>
      <c r="I48" s="2">
        <v>1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2"/>
      <c r="W48" s="2"/>
    </row>
    <row r="49" spans="1:23" x14ac:dyDescent="0.25">
      <c r="A49" s="2" t="s">
        <v>14</v>
      </c>
      <c r="B49" s="5">
        <v>48</v>
      </c>
      <c r="E49" s="3">
        <v>1.2</v>
      </c>
      <c r="F49" s="2">
        <v>1.3</v>
      </c>
      <c r="G49" s="3">
        <v>5</v>
      </c>
      <c r="H49" s="2" t="s">
        <v>25</v>
      </c>
      <c r="I49" s="2">
        <v>1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2"/>
      <c r="W49" s="2"/>
    </row>
    <row r="50" spans="1:23" x14ac:dyDescent="0.25">
      <c r="A50" s="2" t="s">
        <v>14</v>
      </c>
      <c r="B50" s="5">
        <v>49</v>
      </c>
      <c r="E50" s="3">
        <v>18.5</v>
      </c>
      <c r="F50" s="2">
        <v>18.39</v>
      </c>
      <c r="G50" s="3">
        <v>15.3</v>
      </c>
      <c r="H50" s="2" t="s">
        <v>25</v>
      </c>
      <c r="I50" s="2">
        <v>1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2"/>
      <c r="W50" s="2"/>
    </row>
    <row r="51" spans="1:23" x14ac:dyDescent="0.25">
      <c r="A51" s="2" t="s">
        <v>14</v>
      </c>
      <c r="B51" s="5">
        <v>50</v>
      </c>
      <c r="E51" s="3">
        <v>2.5499999999999998</v>
      </c>
      <c r="F51" s="2">
        <v>2.63</v>
      </c>
      <c r="G51" s="3">
        <v>6.2</v>
      </c>
      <c r="H51" s="2" t="s">
        <v>25</v>
      </c>
      <c r="I51" s="2">
        <v>1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2"/>
      <c r="W51" s="2"/>
    </row>
    <row r="52" spans="1:23" x14ac:dyDescent="0.25">
      <c r="A52" s="2" t="s">
        <v>14</v>
      </c>
      <c r="B52" s="5">
        <v>51</v>
      </c>
      <c r="C52" s="3"/>
      <c r="D52" s="3"/>
      <c r="E52" s="3">
        <v>2.15</v>
      </c>
      <c r="F52" s="3">
        <v>2.15</v>
      </c>
      <c r="G52" s="3">
        <v>9.1999999999999993</v>
      </c>
      <c r="H52" s="3" t="s">
        <v>25</v>
      </c>
      <c r="I52" s="3">
        <v>1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2"/>
      <c r="W52" s="2"/>
    </row>
    <row r="53" spans="1:23" s="9" customFormat="1" x14ac:dyDescent="0.25">
      <c r="A53" s="7" t="s">
        <v>14</v>
      </c>
      <c r="B53" s="8">
        <v>52</v>
      </c>
      <c r="C53" s="7" t="s">
        <v>26</v>
      </c>
      <c r="D53" s="7"/>
      <c r="E53" s="7">
        <v>2.0699999999999998</v>
      </c>
      <c r="F53" s="7">
        <v>2.0499999999999998</v>
      </c>
      <c r="G53" s="7">
        <v>8.5</v>
      </c>
      <c r="H53" s="7" t="s">
        <v>25</v>
      </c>
      <c r="I53" s="7">
        <v>1</v>
      </c>
      <c r="J53" s="7"/>
      <c r="K53" s="7">
        <v>4</v>
      </c>
      <c r="L53" s="7">
        <v>70</v>
      </c>
      <c r="M53" s="7" t="s">
        <v>65</v>
      </c>
      <c r="N53" s="7" t="s">
        <v>66</v>
      </c>
      <c r="O53" s="7"/>
      <c r="P53" s="7"/>
      <c r="Q53" s="7"/>
      <c r="R53" s="7"/>
      <c r="S53" s="7"/>
      <c r="T53" s="7"/>
      <c r="U53" s="7"/>
      <c r="V53" s="7"/>
      <c r="W53" s="7"/>
    </row>
    <row r="54" spans="1:23" x14ac:dyDescent="0.25">
      <c r="A54" s="2" t="s">
        <v>14</v>
      </c>
      <c r="B54" s="5">
        <v>53</v>
      </c>
      <c r="E54" s="3">
        <v>1.8</v>
      </c>
      <c r="F54" s="2">
        <v>1.75</v>
      </c>
      <c r="G54" s="3">
        <v>7.5</v>
      </c>
      <c r="H54" s="2" t="s">
        <v>25</v>
      </c>
      <c r="I54" s="2">
        <v>1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2"/>
      <c r="W54" s="2"/>
    </row>
    <row r="55" spans="1:23" x14ac:dyDescent="0.25">
      <c r="A55" s="2" t="s">
        <v>14</v>
      </c>
      <c r="B55" s="5">
        <v>54</v>
      </c>
      <c r="E55" s="3">
        <v>1.82</v>
      </c>
      <c r="F55" s="2">
        <v>1.86</v>
      </c>
      <c r="G55" s="3">
        <v>7.5</v>
      </c>
      <c r="H55" s="3" t="s">
        <v>25</v>
      </c>
      <c r="I55" s="3">
        <v>1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2"/>
      <c r="W55" s="2"/>
    </row>
    <row r="56" spans="1:23" x14ac:dyDescent="0.25">
      <c r="A56" s="2" t="s">
        <v>14</v>
      </c>
      <c r="B56" s="5">
        <v>55</v>
      </c>
      <c r="E56" s="3">
        <v>1.92</v>
      </c>
      <c r="F56" s="2">
        <v>1.8</v>
      </c>
      <c r="G56" s="3">
        <v>7.5</v>
      </c>
      <c r="H56" s="3" t="s">
        <v>25</v>
      </c>
      <c r="I56" s="3">
        <v>1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2"/>
      <c r="W56" s="2"/>
    </row>
    <row r="57" spans="1:23" x14ac:dyDescent="0.25">
      <c r="A57" s="2" t="s">
        <v>14</v>
      </c>
      <c r="B57" s="5">
        <v>56</v>
      </c>
      <c r="E57" s="3">
        <v>2.15</v>
      </c>
      <c r="F57" s="2">
        <v>2.06</v>
      </c>
      <c r="G57" s="3">
        <v>8.5</v>
      </c>
      <c r="H57" s="3" t="s">
        <v>25</v>
      </c>
      <c r="I57" s="3">
        <v>1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2"/>
      <c r="W57" s="2"/>
    </row>
    <row r="58" spans="1:23" s="9" customFormat="1" x14ac:dyDescent="0.25">
      <c r="A58" s="7" t="s">
        <v>14</v>
      </c>
      <c r="B58" s="8">
        <v>57</v>
      </c>
      <c r="C58" s="7" t="s">
        <v>27</v>
      </c>
      <c r="D58" s="7" t="s">
        <v>49</v>
      </c>
      <c r="E58" s="7">
        <v>0.7</v>
      </c>
      <c r="F58" s="7">
        <v>0.84</v>
      </c>
      <c r="G58" s="7">
        <v>3</v>
      </c>
      <c r="H58" s="7" t="s">
        <v>25</v>
      </c>
      <c r="I58" s="7">
        <v>1</v>
      </c>
      <c r="J58" s="7"/>
      <c r="K58" s="7" t="s">
        <v>34</v>
      </c>
      <c r="L58" s="7" t="s">
        <v>34</v>
      </c>
      <c r="M58" s="7" t="s">
        <v>65</v>
      </c>
      <c r="N58" s="7" t="s">
        <v>64</v>
      </c>
      <c r="O58" s="7"/>
      <c r="P58" s="7"/>
      <c r="Q58" s="7"/>
      <c r="R58" s="7"/>
      <c r="S58" s="7"/>
      <c r="T58" s="7"/>
      <c r="U58" s="7"/>
      <c r="V58" s="7"/>
      <c r="W58" s="7"/>
    </row>
    <row r="59" spans="1:23" x14ac:dyDescent="0.25">
      <c r="A59" s="2" t="s">
        <v>14</v>
      </c>
      <c r="B59" s="5">
        <v>58</v>
      </c>
      <c r="E59" s="3">
        <v>20.58</v>
      </c>
      <c r="F59" s="2">
        <v>20.16</v>
      </c>
      <c r="G59" s="3">
        <f>13.6+3.5</f>
        <v>17.100000000000001</v>
      </c>
      <c r="H59" s="3" t="s">
        <v>25</v>
      </c>
      <c r="I59" s="3">
        <v>1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2"/>
      <c r="W59" s="2"/>
    </row>
    <row r="60" spans="1:23" x14ac:dyDescent="0.25">
      <c r="A60" s="2" t="s">
        <v>14</v>
      </c>
      <c r="B60" s="5">
        <v>59</v>
      </c>
      <c r="E60" s="3">
        <v>1.23</v>
      </c>
      <c r="F60" s="2">
        <v>1.26</v>
      </c>
      <c r="G60" s="3">
        <v>4</v>
      </c>
      <c r="H60" s="3" t="s">
        <v>25</v>
      </c>
      <c r="I60" s="3">
        <v>1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2"/>
      <c r="W60" s="2"/>
    </row>
    <row r="61" spans="1:23" x14ac:dyDescent="0.25">
      <c r="A61" s="2" t="s">
        <v>14</v>
      </c>
      <c r="B61" s="5">
        <v>60</v>
      </c>
      <c r="E61" s="3">
        <v>1.71</v>
      </c>
      <c r="F61" s="3">
        <v>1.66</v>
      </c>
      <c r="G61" s="3">
        <v>4</v>
      </c>
      <c r="H61" s="3" t="s">
        <v>25</v>
      </c>
      <c r="I61" s="3">
        <v>1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2"/>
      <c r="W61" s="2"/>
    </row>
    <row r="62" spans="1:23" x14ac:dyDescent="0.25">
      <c r="A62" s="2" t="s">
        <v>14</v>
      </c>
      <c r="B62" s="5">
        <v>61</v>
      </c>
      <c r="E62" s="3">
        <v>1.81</v>
      </c>
      <c r="F62" s="2">
        <v>1.7</v>
      </c>
      <c r="G62" s="3">
        <v>4</v>
      </c>
      <c r="H62" s="3" t="s">
        <v>25</v>
      </c>
      <c r="I62" s="3">
        <v>1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2"/>
      <c r="W62" s="2"/>
    </row>
    <row r="63" spans="1:23" x14ac:dyDescent="0.25">
      <c r="A63" s="2" t="s">
        <v>14</v>
      </c>
      <c r="B63" s="5">
        <v>62</v>
      </c>
      <c r="E63" s="3">
        <v>2</v>
      </c>
      <c r="F63" s="2">
        <v>1.89</v>
      </c>
      <c r="G63" s="3">
        <v>4</v>
      </c>
      <c r="H63" s="3" t="s">
        <v>25</v>
      </c>
      <c r="I63" s="3">
        <v>1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2"/>
      <c r="W63" s="2"/>
    </row>
    <row r="64" spans="1:23" s="9" customFormat="1" x14ac:dyDescent="0.25">
      <c r="A64" s="7" t="s">
        <v>14</v>
      </c>
      <c r="B64" s="8">
        <v>63</v>
      </c>
      <c r="C64" s="7" t="s">
        <v>28</v>
      </c>
      <c r="D64" s="7"/>
      <c r="E64" s="7">
        <v>1.8</v>
      </c>
      <c r="F64" s="7">
        <v>1.76</v>
      </c>
      <c r="G64" s="7">
        <v>4</v>
      </c>
      <c r="H64" s="7" t="s">
        <v>25</v>
      </c>
      <c r="I64" s="7">
        <v>1</v>
      </c>
      <c r="J64" s="7"/>
      <c r="K64" s="7">
        <v>3</v>
      </c>
      <c r="L64" s="7">
        <v>50</v>
      </c>
      <c r="M64" s="7" t="s">
        <v>63</v>
      </c>
      <c r="N64" s="7" t="s">
        <v>64</v>
      </c>
      <c r="O64" s="7"/>
      <c r="P64" s="7"/>
      <c r="Q64" s="7"/>
      <c r="R64" s="7"/>
      <c r="S64" s="7"/>
      <c r="T64" s="7"/>
      <c r="U64" s="7"/>
      <c r="V64" s="7"/>
      <c r="W64" s="7"/>
    </row>
    <row r="65" spans="1:21" x14ac:dyDescent="0.25">
      <c r="A65" s="2" t="s">
        <v>14</v>
      </c>
      <c r="B65" s="5">
        <v>64</v>
      </c>
      <c r="E65" s="3">
        <v>1.75</v>
      </c>
      <c r="F65" s="2">
        <v>1.69</v>
      </c>
      <c r="G65" s="3">
        <v>6</v>
      </c>
      <c r="H65" s="3" t="s">
        <v>25</v>
      </c>
      <c r="I65" s="3">
        <v>1</v>
      </c>
      <c r="J65" s="3"/>
      <c r="K65" s="3"/>
      <c r="L65" s="3"/>
      <c r="M65" s="3"/>
      <c r="N65" s="3"/>
      <c r="O65" s="3"/>
      <c r="P65" s="3"/>
      <c r="Q65" s="3"/>
      <c r="R65" s="4"/>
      <c r="S65" s="4"/>
      <c r="T65" s="4"/>
      <c r="U65" s="4"/>
    </row>
    <row r="66" spans="1:21" x14ac:dyDescent="0.25">
      <c r="A66" s="2" t="s">
        <v>14</v>
      </c>
      <c r="B66" s="5">
        <v>65</v>
      </c>
      <c r="E66" s="3">
        <v>1.62</v>
      </c>
      <c r="F66" s="2">
        <v>1.66</v>
      </c>
      <c r="G66" s="3">
        <v>4.5</v>
      </c>
      <c r="H66" s="3" t="s">
        <v>25</v>
      </c>
      <c r="I66" s="3">
        <v>1</v>
      </c>
      <c r="J66" s="3"/>
      <c r="K66" s="3"/>
      <c r="L66" s="3"/>
      <c r="M66" s="3"/>
      <c r="N66" s="3"/>
      <c r="O66" s="3"/>
      <c r="P66" s="3"/>
      <c r="Q66" s="3"/>
      <c r="R66" s="4"/>
      <c r="S66" s="4"/>
      <c r="T66" s="4"/>
      <c r="U66" s="4"/>
    </row>
    <row r="67" spans="1:21" x14ac:dyDescent="0.25">
      <c r="A67" s="2" t="s">
        <v>14</v>
      </c>
      <c r="B67" s="5">
        <v>66</v>
      </c>
      <c r="E67" s="3">
        <v>1.25</v>
      </c>
      <c r="F67" s="2">
        <v>1.31</v>
      </c>
      <c r="G67" s="3">
        <v>4.5</v>
      </c>
      <c r="H67" s="3" t="s">
        <v>25</v>
      </c>
      <c r="I67" s="3">
        <v>1</v>
      </c>
      <c r="J67" s="3"/>
      <c r="K67" s="3"/>
      <c r="L67" s="3"/>
      <c r="M67" s="3"/>
      <c r="N67" s="3"/>
      <c r="O67" s="3"/>
      <c r="P67" s="3"/>
      <c r="Q67" s="3"/>
      <c r="R67" s="4"/>
      <c r="S67" s="4"/>
      <c r="T67" s="4"/>
      <c r="U67" s="4"/>
    </row>
    <row r="68" spans="1:21" x14ac:dyDescent="0.25">
      <c r="A68" s="2" t="s">
        <v>14</v>
      </c>
      <c r="B68" s="5">
        <v>67</v>
      </c>
      <c r="E68" s="3">
        <v>1</v>
      </c>
      <c r="F68" s="2">
        <v>1.07</v>
      </c>
      <c r="G68" s="3">
        <v>3.5</v>
      </c>
      <c r="H68" s="3" t="s">
        <v>25</v>
      </c>
      <c r="I68" s="3">
        <v>1</v>
      </c>
      <c r="J68" s="3"/>
      <c r="K68" s="3"/>
      <c r="L68" s="3"/>
      <c r="M68" s="3"/>
      <c r="N68" s="3"/>
      <c r="O68" s="3"/>
      <c r="P68" s="3"/>
      <c r="Q68" s="3"/>
      <c r="R68" s="4"/>
      <c r="S68" s="4"/>
      <c r="T68" s="4"/>
      <c r="U68" s="4"/>
    </row>
    <row r="69" spans="1:21" s="9" customFormat="1" x14ac:dyDescent="0.25">
      <c r="A69" s="7" t="s">
        <v>14</v>
      </c>
      <c r="B69" s="8">
        <v>68</v>
      </c>
      <c r="C69" s="7" t="s">
        <v>29</v>
      </c>
      <c r="D69" s="7"/>
      <c r="E69" s="7">
        <v>11.25</v>
      </c>
      <c r="F69" s="7">
        <v>11.28</v>
      </c>
      <c r="G69" s="7">
        <f>8.4+6</f>
        <v>14.4</v>
      </c>
      <c r="H69" s="7" t="s">
        <v>25</v>
      </c>
      <c r="I69" s="7">
        <v>1</v>
      </c>
      <c r="J69" s="7"/>
      <c r="K69" s="7"/>
      <c r="L69" s="7"/>
      <c r="O69" s="7"/>
      <c r="P69" s="7"/>
      <c r="Q69" s="7"/>
    </row>
    <row r="70" spans="1:21" x14ac:dyDescent="0.25">
      <c r="A70" s="2" t="s">
        <v>14</v>
      </c>
      <c r="B70" s="5">
        <v>69</v>
      </c>
      <c r="E70" s="3">
        <v>2.17</v>
      </c>
      <c r="F70" s="2">
        <v>2.16</v>
      </c>
      <c r="G70" s="3">
        <v>7.5</v>
      </c>
      <c r="H70" s="3" t="s">
        <v>25</v>
      </c>
      <c r="I70" s="3">
        <v>1</v>
      </c>
      <c r="J70" s="3"/>
      <c r="K70" s="3"/>
      <c r="L70" s="3"/>
      <c r="M70" s="3"/>
      <c r="N70" s="3"/>
      <c r="O70" s="3"/>
      <c r="P70" s="3"/>
      <c r="Q70" s="3"/>
      <c r="R70" s="4"/>
      <c r="S70" s="4"/>
      <c r="T70" s="4"/>
      <c r="U70" s="4"/>
    </row>
    <row r="71" spans="1:21" x14ac:dyDescent="0.25">
      <c r="A71" s="2" t="s">
        <v>14</v>
      </c>
      <c r="B71" s="5">
        <v>70</v>
      </c>
      <c r="E71" s="3">
        <v>1.37</v>
      </c>
      <c r="F71" s="2">
        <v>1.36</v>
      </c>
      <c r="G71" s="3">
        <v>7</v>
      </c>
      <c r="H71" s="3" t="s">
        <v>25</v>
      </c>
      <c r="I71" s="3">
        <v>1</v>
      </c>
      <c r="J71" s="3"/>
      <c r="K71" s="3"/>
      <c r="L71" s="3"/>
      <c r="M71" s="3"/>
      <c r="N71" s="3"/>
      <c r="O71" s="3"/>
      <c r="P71" s="3"/>
      <c r="Q71" s="3"/>
      <c r="R71" s="4"/>
      <c r="S71" s="4"/>
      <c r="T71" s="4"/>
      <c r="U71" s="4"/>
    </row>
    <row r="72" spans="1:21" x14ac:dyDescent="0.25">
      <c r="A72" s="2" t="s">
        <v>14</v>
      </c>
      <c r="B72" s="5">
        <v>71</v>
      </c>
      <c r="E72" s="3">
        <v>1.03</v>
      </c>
      <c r="F72" s="2">
        <v>1</v>
      </c>
      <c r="G72" s="3">
        <v>6.5</v>
      </c>
      <c r="H72" s="3" t="s">
        <v>25</v>
      </c>
      <c r="I72" s="3">
        <v>1</v>
      </c>
      <c r="J72" s="3"/>
      <c r="K72" s="3"/>
      <c r="L72" s="3"/>
      <c r="M72" s="3"/>
      <c r="N72" s="3"/>
      <c r="O72" s="3"/>
      <c r="P72" s="3"/>
      <c r="Q72" s="3"/>
      <c r="R72" s="4"/>
      <c r="S72" s="4"/>
      <c r="T72" s="4"/>
      <c r="U72" s="4"/>
    </row>
    <row r="73" spans="1:21" x14ac:dyDescent="0.25">
      <c r="A73" s="2" t="s">
        <v>14</v>
      </c>
      <c r="B73" s="5">
        <v>72</v>
      </c>
      <c r="D73" s="2" t="s">
        <v>12</v>
      </c>
      <c r="E73" s="3">
        <v>1.1000000000000001</v>
      </c>
      <c r="F73" s="2">
        <v>1.1299999999999999</v>
      </c>
      <c r="G73" s="3">
        <v>5.5</v>
      </c>
      <c r="H73" s="2" t="s">
        <v>25</v>
      </c>
      <c r="I73" s="2">
        <v>1</v>
      </c>
      <c r="J73" s="3"/>
      <c r="K73" s="3"/>
      <c r="L73" s="3"/>
      <c r="M73" s="3"/>
      <c r="N73" s="3"/>
      <c r="O73" s="3"/>
      <c r="P73" s="3"/>
      <c r="Q73" s="3"/>
      <c r="R73" s="4"/>
      <c r="S73" s="4"/>
      <c r="T73" s="4"/>
      <c r="U73" s="4"/>
    </row>
    <row r="74" spans="1:21" s="9" customFormat="1" x14ac:dyDescent="0.25">
      <c r="A74" s="7" t="s">
        <v>14</v>
      </c>
      <c r="B74" s="8">
        <v>73</v>
      </c>
      <c r="C74" s="7" t="s">
        <v>30</v>
      </c>
      <c r="D74" s="7" t="s">
        <v>35</v>
      </c>
      <c r="E74" s="7" t="s">
        <v>34</v>
      </c>
      <c r="F74" s="7" t="s">
        <v>34</v>
      </c>
      <c r="G74" s="7">
        <v>2</v>
      </c>
      <c r="H74" s="7" t="s">
        <v>37</v>
      </c>
      <c r="I74" s="7">
        <v>10</v>
      </c>
      <c r="J74" s="7"/>
      <c r="K74" s="7" t="s">
        <v>34</v>
      </c>
      <c r="L74" s="7" t="s">
        <v>34</v>
      </c>
      <c r="M74" s="7" t="s">
        <v>61</v>
      </c>
      <c r="N74" s="7" t="s">
        <v>62</v>
      </c>
      <c r="O74" s="7"/>
      <c r="P74" s="7"/>
      <c r="Q74" s="7"/>
    </row>
    <row r="75" spans="1:21" x14ac:dyDescent="0.25">
      <c r="A75" s="2" t="s">
        <v>14</v>
      </c>
      <c r="B75" s="5">
        <v>74</v>
      </c>
      <c r="E75" s="3">
        <v>2.9</v>
      </c>
      <c r="F75" s="2">
        <v>2.84</v>
      </c>
      <c r="G75" s="3">
        <f>5.6+1.5</f>
        <v>7.1</v>
      </c>
      <c r="H75" s="3" t="s">
        <v>36</v>
      </c>
      <c r="I75" s="3">
        <v>10</v>
      </c>
      <c r="J75" s="3"/>
      <c r="K75" s="3"/>
      <c r="L75" s="3"/>
      <c r="M75" s="3"/>
      <c r="N75" s="3"/>
      <c r="O75" s="3"/>
      <c r="P75" s="3"/>
      <c r="Q75" s="3"/>
      <c r="R75" s="4"/>
      <c r="S75" s="4"/>
      <c r="T75" s="4"/>
      <c r="U75" s="4"/>
    </row>
    <row r="76" spans="1:21" x14ac:dyDescent="0.25">
      <c r="A76" s="2" t="s">
        <v>14</v>
      </c>
      <c r="B76" s="5">
        <v>75</v>
      </c>
      <c r="E76" s="3">
        <v>4.75</v>
      </c>
      <c r="F76" s="2">
        <v>4.92</v>
      </c>
      <c r="G76" s="3">
        <v>9.5</v>
      </c>
      <c r="H76" s="3" t="s">
        <v>37</v>
      </c>
      <c r="I76" s="3">
        <v>10</v>
      </c>
      <c r="J76" s="3"/>
      <c r="K76" s="3"/>
      <c r="L76" s="3"/>
      <c r="M76" s="3"/>
      <c r="N76" s="3"/>
      <c r="O76" s="3"/>
      <c r="P76" s="3"/>
      <c r="Q76" s="3"/>
      <c r="R76" s="4"/>
      <c r="S76" s="4"/>
      <c r="T76" s="4"/>
      <c r="U76" s="4"/>
    </row>
    <row r="77" spans="1:21" s="9" customFormat="1" x14ac:dyDescent="0.25">
      <c r="A77" s="7" t="s">
        <v>14</v>
      </c>
      <c r="B77" s="8">
        <v>76</v>
      </c>
      <c r="C77" s="7" t="s">
        <v>31</v>
      </c>
      <c r="D77" s="7"/>
      <c r="E77" s="7">
        <v>2.17</v>
      </c>
      <c r="F77" s="7">
        <v>2.1800000000000002</v>
      </c>
      <c r="G77" s="7">
        <v>7.5</v>
      </c>
      <c r="H77" s="7" t="s">
        <v>25</v>
      </c>
      <c r="I77" s="7">
        <v>1</v>
      </c>
      <c r="J77" s="7"/>
      <c r="K77" s="7" t="s">
        <v>34</v>
      </c>
      <c r="L77" s="7" t="s">
        <v>34</v>
      </c>
      <c r="M77" s="7" t="s">
        <v>59</v>
      </c>
      <c r="N77" s="7" t="s">
        <v>60</v>
      </c>
      <c r="O77" s="7"/>
      <c r="P77" s="7"/>
      <c r="Q77" s="7"/>
    </row>
    <row r="78" spans="1:21" x14ac:dyDescent="0.25">
      <c r="A78" s="2" t="s">
        <v>14</v>
      </c>
      <c r="B78" s="5">
        <v>77</v>
      </c>
      <c r="E78" s="3">
        <v>1.7</v>
      </c>
      <c r="F78" s="2">
        <v>1.74</v>
      </c>
      <c r="G78" s="3">
        <f>4.6+2</f>
        <v>6.6</v>
      </c>
      <c r="H78" s="3" t="s">
        <v>25</v>
      </c>
      <c r="I78" s="3">
        <v>1</v>
      </c>
      <c r="J78" s="3"/>
      <c r="K78" s="3"/>
      <c r="L78" s="3"/>
      <c r="M78" s="3"/>
      <c r="N78" s="3"/>
      <c r="O78" s="3"/>
      <c r="P78" s="3"/>
      <c r="Q78" s="3"/>
      <c r="R78" s="4"/>
      <c r="S78" s="4"/>
      <c r="T78" s="4"/>
      <c r="U78" s="4"/>
    </row>
    <row r="79" spans="1:21" x14ac:dyDescent="0.25">
      <c r="A79" s="2" t="s">
        <v>14</v>
      </c>
      <c r="B79" s="5">
        <v>78</v>
      </c>
      <c r="E79" s="3">
        <v>7.49</v>
      </c>
      <c r="F79" s="2">
        <v>7.37</v>
      </c>
      <c r="G79" s="3">
        <v>16.8</v>
      </c>
      <c r="H79" s="3" t="s">
        <v>25</v>
      </c>
      <c r="I79" s="3">
        <v>1</v>
      </c>
      <c r="J79" s="3"/>
      <c r="K79" s="3"/>
      <c r="L79" s="3"/>
      <c r="M79" s="3"/>
      <c r="N79" s="3"/>
      <c r="O79" s="3"/>
      <c r="P79" s="3"/>
      <c r="Q79" s="3"/>
      <c r="R79" s="4"/>
      <c r="S79" s="4"/>
      <c r="T79" s="4"/>
      <c r="U79" s="4"/>
    </row>
    <row r="80" spans="1:21" x14ac:dyDescent="0.25">
      <c r="A80" s="2" t="s">
        <v>14</v>
      </c>
      <c r="B80" s="5">
        <v>79</v>
      </c>
      <c r="E80" s="3">
        <v>9.6999999999999993</v>
      </c>
      <c r="F80" s="2">
        <v>9.41</v>
      </c>
      <c r="G80" s="3">
        <v>16.8</v>
      </c>
      <c r="H80" s="3" t="s">
        <v>25</v>
      </c>
      <c r="I80" s="3">
        <v>1</v>
      </c>
      <c r="J80" s="3"/>
      <c r="K80" s="3"/>
      <c r="L80" s="3"/>
      <c r="M80" s="3"/>
      <c r="N80" s="3"/>
      <c r="O80" s="3"/>
      <c r="P80" s="3"/>
      <c r="Q80" s="3"/>
      <c r="R80" s="4"/>
      <c r="S80" s="4"/>
      <c r="T80" s="4"/>
      <c r="U80" s="4"/>
    </row>
    <row r="81" spans="1:21" x14ac:dyDescent="0.25">
      <c r="A81" s="2" t="s">
        <v>14</v>
      </c>
      <c r="B81" s="5">
        <v>80</v>
      </c>
      <c r="E81" s="3">
        <v>1.01</v>
      </c>
      <c r="F81" s="2">
        <v>1.04</v>
      </c>
      <c r="G81" s="3">
        <v>3</v>
      </c>
      <c r="H81" s="3" t="s">
        <v>38</v>
      </c>
      <c r="I81" s="3">
        <v>1</v>
      </c>
      <c r="J81" s="3"/>
      <c r="K81" s="3"/>
      <c r="L81" s="3"/>
      <c r="M81" s="3"/>
      <c r="N81" s="3"/>
      <c r="O81" s="3"/>
      <c r="P81" s="3"/>
      <c r="Q81" s="3"/>
      <c r="R81" s="4"/>
      <c r="S81" s="4"/>
      <c r="T81" s="4"/>
      <c r="U81" s="4"/>
    </row>
    <row r="82" spans="1:21" x14ac:dyDescent="0.25">
      <c r="A82" s="2" t="s">
        <v>14</v>
      </c>
      <c r="B82" s="5">
        <v>81</v>
      </c>
      <c r="E82" s="3">
        <v>1.56</v>
      </c>
      <c r="F82" s="2">
        <v>1.6</v>
      </c>
      <c r="G82" s="3">
        <v>6.5</v>
      </c>
      <c r="H82" s="3" t="s">
        <v>37</v>
      </c>
      <c r="I82" s="3">
        <v>10</v>
      </c>
      <c r="J82" s="3"/>
      <c r="K82" s="3"/>
      <c r="L82" s="3"/>
      <c r="M82" s="3"/>
      <c r="N82" s="3"/>
      <c r="O82" s="3"/>
      <c r="P82" s="3"/>
      <c r="Q82" s="3"/>
      <c r="R82" s="4"/>
      <c r="S82" s="4"/>
      <c r="T82" s="4"/>
      <c r="U82" s="4"/>
    </row>
    <row r="83" spans="1:21" x14ac:dyDescent="0.25">
      <c r="A83" s="2" t="s">
        <v>14</v>
      </c>
      <c r="B83" s="5">
        <v>82</v>
      </c>
      <c r="E83" s="3">
        <v>2.61</v>
      </c>
      <c r="F83" s="2">
        <v>2.63</v>
      </c>
      <c r="G83" s="3">
        <v>8.5</v>
      </c>
      <c r="H83" s="3" t="s">
        <v>25</v>
      </c>
      <c r="I83" s="3">
        <v>1</v>
      </c>
      <c r="J83" s="3"/>
      <c r="K83" s="3"/>
      <c r="L83" s="3"/>
      <c r="M83" s="3"/>
      <c r="N83" s="3"/>
      <c r="O83" s="3"/>
      <c r="P83" s="3"/>
      <c r="Q83" s="3"/>
      <c r="R83" s="4"/>
      <c r="S83" s="4"/>
      <c r="T83" s="4"/>
      <c r="U83" s="4"/>
    </row>
    <row r="84" spans="1:21" s="9" customFormat="1" x14ac:dyDescent="0.25">
      <c r="A84" s="7" t="s">
        <v>14</v>
      </c>
      <c r="B84" s="8">
        <v>83</v>
      </c>
      <c r="C84" s="7" t="s">
        <v>32</v>
      </c>
      <c r="D84" s="7"/>
      <c r="E84" s="7">
        <v>2.76</v>
      </c>
      <c r="F84" s="7">
        <v>2.69</v>
      </c>
      <c r="G84" s="7">
        <v>8</v>
      </c>
      <c r="H84" s="7" t="s">
        <v>37</v>
      </c>
      <c r="I84" s="7">
        <v>10</v>
      </c>
      <c r="J84" s="7"/>
      <c r="K84" s="7">
        <v>2</v>
      </c>
      <c r="L84" s="7">
        <v>40</v>
      </c>
      <c r="M84" s="7" t="s">
        <v>58</v>
      </c>
      <c r="N84" s="7">
        <v>0.6</v>
      </c>
      <c r="O84" s="7"/>
      <c r="P84" s="7"/>
      <c r="Q84" s="7"/>
    </row>
    <row r="85" spans="1:21" x14ac:dyDescent="0.25">
      <c r="A85" s="2" t="s">
        <v>14</v>
      </c>
      <c r="B85" s="5">
        <v>84</v>
      </c>
      <c r="E85" s="3">
        <v>1.57</v>
      </c>
      <c r="F85" s="2">
        <v>1.57</v>
      </c>
      <c r="G85" s="3">
        <v>7.5</v>
      </c>
      <c r="H85" s="3" t="s">
        <v>25</v>
      </c>
      <c r="I85" s="3">
        <v>1</v>
      </c>
      <c r="J85" s="3"/>
      <c r="K85" s="3"/>
      <c r="L85" s="3"/>
      <c r="M85" s="3"/>
      <c r="N85" s="3"/>
      <c r="O85" s="3"/>
      <c r="P85" s="3"/>
      <c r="Q85" s="3"/>
      <c r="R85" s="4"/>
      <c r="S85" s="4"/>
      <c r="T85" s="4"/>
      <c r="U85" s="4"/>
    </row>
    <row r="86" spans="1:21" x14ac:dyDescent="0.25">
      <c r="A86" s="2" t="s">
        <v>14</v>
      </c>
      <c r="B86" s="5">
        <v>85</v>
      </c>
      <c r="E86" s="3">
        <v>1.29</v>
      </c>
      <c r="F86" s="2">
        <v>1.27</v>
      </c>
      <c r="G86" s="3">
        <v>6.5</v>
      </c>
      <c r="H86" s="3" t="s">
        <v>39</v>
      </c>
      <c r="I86" s="3">
        <v>10</v>
      </c>
      <c r="J86" s="3"/>
      <c r="K86" s="3"/>
      <c r="L86" s="3"/>
      <c r="M86" s="3"/>
      <c r="N86" s="3"/>
      <c r="O86" s="3"/>
      <c r="P86" s="3"/>
      <c r="Q86" s="3"/>
      <c r="R86" s="4"/>
      <c r="S86" s="4"/>
      <c r="T86" s="4"/>
      <c r="U86" s="4"/>
    </row>
    <row r="87" spans="1:21" x14ac:dyDescent="0.25">
      <c r="A87" s="2" t="s">
        <v>14</v>
      </c>
      <c r="B87" s="5">
        <v>86</v>
      </c>
      <c r="E87" s="3">
        <v>1.44</v>
      </c>
      <c r="F87" s="2">
        <v>1.45</v>
      </c>
      <c r="G87" s="3">
        <v>8</v>
      </c>
      <c r="H87" s="3" t="s">
        <v>25</v>
      </c>
      <c r="I87" s="3">
        <v>1</v>
      </c>
      <c r="J87" s="3"/>
      <c r="K87" s="3"/>
      <c r="L87" s="3"/>
      <c r="M87" s="3"/>
      <c r="N87" s="3"/>
      <c r="O87" s="3"/>
      <c r="P87" s="3"/>
      <c r="Q87" s="3"/>
      <c r="R87" s="4"/>
      <c r="S87" s="4"/>
      <c r="T87" s="4"/>
      <c r="U87" s="4"/>
    </row>
    <row r="88" spans="1:21" x14ac:dyDescent="0.25">
      <c r="A88" s="2" t="s">
        <v>14</v>
      </c>
      <c r="B88" s="5">
        <v>87</v>
      </c>
      <c r="E88" s="3">
        <v>2.79</v>
      </c>
      <c r="F88" s="2">
        <v>2.58</v>
      </c>
      <c r="G88" s="3">
        <v>6.5</v>
      </c>
      <c r="H88" s="3" t="s">
        <v>40</v>
      </c>
      <c r="I88" s="3">
        <v>3</v>
      </c>
      <c r="J88" s="3"/>
      <c r="K88" s="3"/>
      <c r="L88" s="3"/>
      <c r="M88" s="3"/>
      <c r="N88" s="3"/>
      <c r="O88" s="3"/>
      <c r="P88" s="3"/>
      <c r="Q88" s="3"/>
      <c r="R88" s="4"/>
      <c r="S88" s="4"/>
      <c r="T88" s="4"/>
      <c r="U88" s="4"/>
    </row>
    <row r="89" spans="1:21" x14ac:dyDescent="0.25">
      <c r="A89" s="2" t="s">
        <v>14</v>
      </c>
      <c r="B89" s="5">
        <v>88</v>
      </c>
      <c r="E89" s="3">
        <v>9.61</v>
      </c>
      <c r="F89" s="2">
        <v>10.06</v>
      </c>
      <c r="G89" s="3">
        <v>10</v>
      </c>
      <c r="H89" s="3" t="s">
        <v>25</v>
      </c>
      <c r="I89" s="3">
        <v>1</v>
      </c>
      <c r="J89" s="3"/>
      <c r="K89" s="3"/>
      <c r="L89" s="3"/>
      <c r="M89" s="3"/>
      <c r="N89" s="3"/>
      <c r="O89" s="3"/>
      <c r="P89" s="3"/>
      <c r="Q89" s="3"/>
      <c r="R89" s="4"/>
      <c r="S89" s="4"/>
      <c r="T89" s="4"/>
      <c r="U89" s="4"/>
    </row>
    <row r="90" spans="1:21" s="9" customFormat="1" x14ac:dyDescent="0.25">
      <c r="A90" s="7" t="s">
        <v>14</v>
      </c>
      <c r="B90" s="8">
        <v>89</v>
      </c>
      <c r="C90" s="7" t="s">
        <v>33</v>
      </c>
      <c r="D90" s="7"/>
      <c r="E90" s="7">
        <v>1.76</v>
      </c>
      <c r="F90" s="7">
        <v>1.76</v>
      </c>
      <c r="G90" s="7">
        <v>7</v>
      </c>
      <c r="H90" s="7" t="s">
        <v>25</v>
      </c>
      <c r="I90" s="7">
        <v>1</v>
      </c>
      <c r="J90" s="7"/>
      <c r="K90" s="7">
        <v>4</v>
      </c>
      <c r="L90" s="7">
        <v>20</v>
      </c>
      <c r="M90" s="7" t="s">
        <v>57</v>
      </c>
      <c r="N90" s="7">
        <v>0.5</v>
      </c>
      <c r="O90" s="7"/>
      <c r="P90" s="7"/>
      <c r="Q90" s="7"/>
    </row>
    <row r="91" spans="1:21" x14ac:dyDescent="0.25">
      <c r="A91" s="2" t="s">
        <v>14</v>
      </c>
      <c r="B91" s="5">
        <v>90</v>
      </c>
      <c r="E91" s="3">
        <v>13.68</v>
      </c>
      <c r="F91" s="2">
        <v>13.63</v>
      </c>
      <c r="G91" s="3">
        <v>6</v>
      </c>
      <c r="H91" s="3" t="s">
        <v>25</v>
      </c>
      <c r="I91" s="3">
        <v>1</v>
      </c>
      <c r="J91" s="3"/>
      <c r="K91" s="3"/>
      <c r="L91" s="3"/>
      <c r="M91" s="3"/>
      <c r="N91" s="3"/>
      <c r="O91" s="3"/>
      <c r="P91" s="3"/>
      <c r="Q91" s="3"/>
      <c r="R91" s="4"/>
      <c r="S91" s="4"/>
      <c r="T91" s="4"/>
      <c r="U91" s="4"/>
    </row>
    <row r="92" spans="1:21" x14ac:dyDescent="0.25">
      <c r="A92" s="2" t="s">
        <v>14</v>
      </c>
      <c r="B92" s="5">
        <v>91</v>
      </c>
      <c r="E92" s="3">
        <v>1.22</v>
      </c>
      <c r="F92" s="3">
        <v>1.23</v>
      </c>
      <c r="G92" s="3">
        <v>7</v>
      </c>
      <c r="H92" s="3" t="s">
        <v>25</v>
      </c>
      <c r="I92" s="3">
        <v>1</v>
      </c>
      <c r="J92" s="3"/>
      <c r="K92" s="3"/>
      <c r="L92" s="3"/>
      <c r="M92" s="3"/>
      <c r="N92" s="3"/>
      <c r="O92" s="3"/>
      <c r="P92" s="3"/>
      <c r="Q92" s="3"/>
      <c r="R92" s="4"/>
      <c r="S92" s="4"/>
      <c r="T92" s="4"/>
      <c r="U92" s="4"/>
    </row>
    <row r="93" spans="1:21" x14ac:dyDescent="0.25">
      <c r="A93" s="2" t="s">
        <v>14</v>
      </c>
      <c r="B93" s="5">
        <v>92</v>
      </c>
      <c r="E93" s="3">
        <v>1.31</v>
      </c>
      <c r="F93" s="2">
        <v>1.31</v>
      </c>
      <c r="G93" s="3">
        <v>8</v>
      </c>
      <c r="H93" s="3" t="s">
        <v>25</v>
      </c>
      <c r="I93" s="3">
        <v>1</v>
      </c>
      <c r="J93" s="3"/>
      <c r="K93" s="3"/>
      <c r="L93" s="3"/>
      <c r="M93" s="3"/>
      <c r="N93" s="3"/>
      <c r="O93" s="3"/>
      <c r="P93" s="3"/>
      <c r="Q93" s="3"/>
      <c r="R93" s="4"/>
      <c r="S93" s="4"/>
      <c r="T93" s="4"/>
      <c r="U93" s="4"/>
    </row>
    <row r="94" spans="1:21" x14ac:dyDescent="0.25">
      <c r="A94" s="2" t="s">
        <v>14</v>
      </c>
      <c r="B94" s="5">
        <v>93</v>
      </c>
      <c r="E94" s="3">
        <v>1.55</v>
      </c>
      <c r="F94" s="2">
        <v>1.53</v>
      </c>
      <c r="G94" s="3">
        <v>9</v>
      </c>
      <c r="H94" s="3" t="s">
        <v>25</v>
      </c>
      <c r="I94" s="3">
        <v>1</v>
      </c>
      <c r="J94" s="3"/>
      <c r="K94" s="3"/>
      <c r="L94" s="3"/>
      <c r="M94" s="3"/>
      <c r="N94" s="3"/>
      <c r="O94" s="3"/>
      <c r="P94" s="3"/>
      <c r="Q94" s="3"/>
      <c r="R94" s="4"/>
      <c r="S94" s="4"/>
      <c r="T94" s="4"/>
      <c r="U94" s="4"/>
    </row>
    <row r="95" spans="1:21" x14ac:dyDescent="0.25">
      <c r="A95" s="2" t="s">
        <v>14</v>
      </c>
      <c r="B95" s="5">
        <v>94</v>
      </c>
      <c r="E95" s="3">
        <v>1.65</v>
      </c>
      <c r="F95" s="2">
        <v>1.62</v>
      </c>
      <c r="G95" s="3">
        <v>9.5</v>
      </c>
      <c r="H95" s="3" t="s">
        <v>25</v>
      </c>
      <c r="I95" s="3">
        <v>1</v>
      </c>
      <c r="J95" s="3"/>
      <c r="K95" s="3"/>
      <c r="L95" s="3"/>
      <c r="M95" s="3"/>
      <c r="N95" s="3"/>
      <c r="O95" s="3"/>
      <c r="P95" s="3"/>
      <c r="Q95" s="3"/>
      <c r="R95" s="4"/>
      <c r="S95" s="4"/>
      <c r="T95" s="4"/>
      <c r="U95" s="4"/>
    </row>
    <row r="96" spans="1:21" x14ac:dyDescent="0.25">
      <c r="A96" s="2" t="s">
        <v>14</v>
      </c>
      <c r="B96" s="5">
        <v>95</v>
      </c>
      <c r="E96" s="3">
        <v>1.52</v>
      </c>
      <c r="F96" s="2">
        <v>1.54</v>
      </c>
      <c r="G96" s="3">
        <v>3</v>
      </c>
      <c r="H96" s="3" t="s">
        <v>41</v>
      </c>
      <c r="I96" s="3">
        <v>11</v>
      </c>
      <c r="J96" s="3"/>
      <c r="K96" s="3"/>
      <c r="L96" s="3"/>
      <c r="M96" s="3"/>
      <c r="N96" s="3"/>
      <c r="O96" s="3"/>
      <c r="P96" s="3"/>
      <c r="Q96" s="3"/>
      <c r="R96" s="4"/>
      <c r="S96" s="4"/>
      <c r="T96" s="4"/>
      <c r="U96" s="4"/>
    </row>
    <row r="97" spans="1:21" x14ac:dyDescent="0.25">
      <c r="A97" s="2" t="s">
        <v>14</v>
      </c>
      <c r="B97" s="5">
        <v>96</v>
      </c>
      <c r="E97" s="3">
        <v>1.1299999999999999</v>
      </c>
      <c r="F97" s="2">
        <v>1.36</v>
      </c>
      <c r="G97" s="3">
        <v>3</v>
      </c>
      <c r="H97" s="2" t="s">
        <v>37</v>
      </c>
      <c r="I97" s="2">
        <v>10</v>
      </c>
      <c r="J97" s="3"/>
      <c r="K97" s="3"/>
      <c r="L97" s="3"/>
      <c r="M97" s="3"/>
      <c r="N97" s="3"/>
      <c r="O97" s="3"/>
      <c r="P97" s="3"/>
      <c r="Q97" s="3"/>
      <c r="R97" s="4"/>
      <c r="S97" s="4"/>
      <c r="T97" s="4"/>
      <c r="U97" s="4"/>
    </row>
    <row r="98" spans="1:21" x14ac:dyDescent="0.25">
      <c r="A98" s="2" t="s">
        <v>14</v>
      </c>
      <c r="B98" s="5">
        <v>97</v>
      </c>
      <c r="E98" s="3">
        <v>2.15</v>
      </c>
      <c r="F98" s="2">
        <v>2.15</v>
      </c>
      <c r="G98" s="3">
        <v>7</v>
      </c>
      <c r="H98" s="3" t="s">
        <v>41</v>
      </c>
      <c r="I98" s="3">
        <v>11</v>
      </c>
      <c r="J98" s="3"/>
      <c r="K98" s="3"/>
      <c r="L98" s="3"/>
      <c r="M98" s="3"/>
      <c r="N98" s="3"/>
      <c r="O98" s="3"/>
      <c r="P98" s="3"/>
      <c r="Q98" s="3"/>
      <c r="R98" s="4"/>
      <c r="S98" s="4"/>
      <c r="T98" s="4"/>
      <c r="U98" s="4"/>
    </row>
    <row r="99" spans="1:21" x14ac:dyDescent="0.25">
      <c r="A99" s="2" t="s">
        <v>14</v>
      </c>
      <c r="B99" s="5">
        <v>98</v>
      </c>
      <c r="E99" s="3">
        <v>2.4</v>
      </c>
      <c r="F99" s="2">
        <v>2.4</v>
      </c>
      <c r="G99" s="3">
        <v>9.5</v>
      </c>
      <c r="H99" s="3" t="s">
        <v>25</v>
      </c>
      <c r="I99" s="3">
        <v>1</v>
      </c>
      <c r="J99" s="3"/>
      <c r="K99" s="3"/>
      <c r="L99" s="3"/>
      <c r="M99" s="3"/>
      <c r="N99" s="3"/>
      <c r="O99" s="3"/>
      <c r="P99" s="3"/>
      <c r="Q99" s="3"/>
      <c r="R99" s="4"/>
      <c r="S99" s="4"/>
      <c r="T99" s="4"/>
      <c r="U99" s="4"/>
    </row>
    <row r="100" spans="1:21" x14ac:dyDescent="0.25">
      <c r="A100" s="2" t="s">
        <v>14</v>
      </c>
      <c r="B100" s="5">
        <v>99</v>
      </c>
      <c r="E100" s="3">
        <v>1.88</v>
      </c>
      <c r="F100" s="2">
        <v>1.86</v>
      </c>
      <c r="G100" s="3">
        <v>8</v>
      </c>
      <c r="H100" s="3" t="s">
        <v>25</v>
      </c>
      <c r="I100" s="3">
        <v>1</v>
      </c>
      <c r="J100" s="3"/>
      <c r="K100" s="3"/>
      <c r="L100" s="3"/>
      <c r="M100" s="3"/>
      <c r="N100" s="3"/>
      <c r="O100" s="3"/>
      <c r="P100" s="3"/>
      <c r="Q100" s="3"/>
      <c r="R100" s="4"/>
      <c r="S100" s="4"/>
      <c r="T100" s="4"/>
      <c r="U100" s="4"/>
    </row>
    <row r="101" spans="1:21" x14ac:dyDescent="0.25">
      <c r="A101" s="2" t="s">
        <v>14</v>
      </c>
      <c r="B101" s="5">
        <v>100</v>
      </c>
      <c r="E101" s="3">
        <v>3.72</v>
      </c>
      <c r="F101" s="2">
        <v>3.74</v>
      </c>
      <c r="G101" s="3">
        <v>10</v>
      </c>
      <c r="H101" s="3" t="s">
        <v>37</v>
      </c>
      <c r="I101" s="3">
        <v>10</v>
      </c>
      <c r="J101" s="3"/>
      <c r="K101" s="3"/>
      <c r="L101" s="3"/>
      <c r="M101" s="3"/>
      <c r="N101" s="3"/>
      <c r="O101" s="3"/>
      <c r="P101" s="3"/>
      <c r="Q101" s="3"/>
      <c r="R101" s="4"/>
      <c r="S101" s="4"/>
      <c r="T101" s="4"/>
      <c r="U101" s="4"/>
    </row>
    <row r="102" spans="1:21" x14ac:dyDescent="0.25">
      <c r="A102" s="2" t="s">
        <v>14</v>
      </c>
      <c r="B102" s="5">
        <v>101</v>
      </c>
      <c r="C102" s="3"/>
      <c r="D102" s="3"/>
      <c r="E102" s="3">
        <v>3.15</v>
      </c>
      <c r="F102" s="3">
        <v>3.22</v>
      </c>
      <c r="G102" s="3">
        <v>12</v>
      </c>
      <c r="H102" s="3" t="s">
        <v>25</v>
      </c>
      <c r="I102" s="3">
        <v>1</v>
      </c>
      <c r="J102" s="3"/>
      <c r="K102" s="3"/>
      <c r="L102" s="3"/>
      <c r="M102" s="3"/>
      <c r="N102" s="3"/>
      <c r="O102" s="3"/>
      <c r="P102" s="3"/>
      <c r="Q102" s="3"/>
      <c r="R102" s="4"/>
      <c r="S102" s="4"/>
      <c r="T102" s="4"/>
      <c r="U102" s="4"/>
    </row>
    <row r="103" spans="1:21" x14ac:dyDescent="0.25">
      <c r="A103" s="2" t="s">
        <v>14</v>
      </c>
      <c r="B103" s="5">
        <v>102</v>
      </c>
      <c r="E103" s="3">
        <v>1.19</v>
      </c>
      <c r="F103" s="2">
        <v>1.03</v>
      </c>
      <c r="G103" s="3">
        <v>3.5</v>
      </c>
      <c r="H103" s="3" t="s">
        <v>41</v>
      </c>
      <c r="I103" s="3">
        <v>11</v>
      </c>
      <c r="J103" s="3"/>
      <c r="K103" s="3"/>
      <c r="L103" s="3"/>
      <c r="M103" s="3"/>
      <c r="N103" s="3"/>
      <c r="O103" s="3"/>
      <c r="P103" s="3"/>
      <c r="Q103" s="3"/>
      <c r="R103" s="4"/>
      <c r="S103" s="4"/>
      <c r="T103" s="4"/>
      <c r="U103" s="4"/>
    </row>
    <row r="104" spans="1:21" x14ac:dyDescent="0.25">
      <c r="A104" s="2" t="s">
        <v>14</v>
      </c>
      <c r="B104" s="5">
        <v>103</v>
      </c>
      <c r="E104" s="3">
        <v>1.5</v>
      </c>
      <c r="F104" s="2">
        <v>1.4</v>
      </c>
      <c r="G104" s="3">
        <v>5</v>
      </c>
      <c r="H104" s="3" t="s">
        <v>25</v>
      </c>
      <c r="I104" s="3">
        <v>1</v>
      </c>
      <c r="J104" s="3"/>
      <c r="K104" s="3"/>
      <c r="L104" s="3"/>
      <c r="M104" s="3"/>
      <c r="N104" s="3"/>
      <c r="O104" s="3"/>
      <c r="P104" s="3"/>
      <c r="Q104" s="3"/>
      <c r="R104" s="4"/>
      <c r="S104" s="4"/>
      <c r="T104" s="4"/>
      <c r="U104" s="4"/>
    </row>
    <row r="105" spans="1:21" x14ac:dyDescent="0.25">
      <c r="A105" s="2" t="s">
        <v>14</v>
      </c>
      <c r="B105" s="5">
        <v>104</v>
      </c>
      <c r="E105" s="3">
        <v>1.35</v>
      </c>
      <c r="F105" s="2">
        <v>1.29</v>
      </c>
      <c r="G105" s="3">
        <v>6</v>
      </c>
      <c r="H105" s="3" t="s">
        <v>40</v>
      </c>
      <c r="I105" s="3">
        <v>3</v>
      </c>
      <c r="J105" s="3"/>
      <c r="K105" s="3"/>
      <c r="L105" s="3"/>
      <c r="M105" s="3"/>
      <c r="N105" s="3"/>
      <c r="O105" s="3"/>
      <c r="P105" s="3"/>
      <c r="Q105" s="3"/>
      <c r="R105" s="4"/>
      <c r="S105" s="4"/>
      <c r="T105" s="4"/>
      <c r="U105" s="4"/>
    </row>
    <row r="106" spans="1:21" s="9" customFormat="1" x14ac:dyDescent="0.25">
      <c r="A106" s="7" t="s">
        <v>14</v>
      </c>
      <c r="B106" s="8">
        <v>105</v>
      </c>
      <c r="C106" s="7" t="s">
        <v>42</v>
      </c>
      <c r="D106" s="7"/>
      <c r="E106" s="7">
        <v>4.0999999999999996</v>
      </c>
      <c r="F106" s="7">
        <v>4.3</v>
      </c>
      <c r="G106" s="7">
        <v>12</v>
      </c>
      <c r="H106" s="7" t="s">
        <v>25</v>
      </c>
      <c r="I106" s="7">
        <v>1</v>
      </c>
      <c r="J106" s="7"/>
      <c r="K106" s="7">
        <v>4</v>
      </c>
      <c r="L106" s="7">
        <v>40</v>
      </c>
      <c r="M106" s="7" t="s">
        <v>56</v>
      </c>
      <c r="N106" s="7" t="s">
        <v>54</v>
      </c>
      <c r="O106" s="7"/>
      <c r="P106" s="7"/>
      <c r="Q106" s="7"/>
    </row>
    <row r="107" spans="1:21" x14ac:dyDescent="0.25">
      <c r="A107" s="2" t="s">
        <v>14</v>
      </c>
      <c r="B107" s="5">
        <v>106</v>
      </c>
      <c r="E107" s="3">
        <v>3.16</v>
      </c>
      <c r="F107" s="2">
        <v>3.1</v>
      </c>
      <c r="G107" s="3">
        <v>10</v>
      </c>
      <c r="H107" s="3" t="s">
        <v>25</v>
      </c>
      <c r="I107" s="3">
        <v>1</v>
      </c>
      <c r="J107" s="3"/>
      <c r="K107" s="3"/>
      <c r="L107" s="3"/>
      <c r="M107" s="3"/>
      <c r="N107" s="3"/>
      <c r="O107" s="3"/>
      <c r="P107" s="3"/>
      <c r="Q107" s="3"/>
      <c r="R107" s="4"/>
      <c r="S107" s="4"/>
      <c r="T107" s="4"/>
      <c r="U107" s="4"/>
    </row>
    <row r="108" spans="1:21" x14ac:dyDescent="0.25">
      <c r="A108" s="2" t="s">
        <v>14</v>
      </c>
      <c r="B108" s="5">
        <v>107</v>
      </c>
      <c r="E108" s="3">
        <v>2.86</v>
      </c>
      <c r="F108" s="2">
        <v>2.9</v>
      </c>
      <c r="G108" s="3">
        <v>10</v>
      </c>
      <c r="H108" s="3" t="s">
        <v>25</v>
      </c>
      <c r="I108" s="3">
        <v>1</v>
      </c>
      <c r="J108" s="3"/>
      <c r="K108" s="3"/>
      <c r="L108" s="3"/>
      <c r="M108" s="3"/>
      <c r="N108" s="3"/>
      <c r="O108" s="3"/>
      <c r="P108" s="3"/>
      <c r="Q108" s="3"/>
      <c r="R108" s="4"/>
      <c r="S108" s="4"/>
      <c r="T108" s="4"/>
      <c r="U108" s="4"/>
    </row>
    <row r="109" spans="1:21" x14ac:dyDescent="0.25">
      <c r="A109" s="2" t="s">
        <v>14</v>
      </c>
      <c r="B109" s="5">
        <v>108</v>
      </c>
      <c r="E109" s="3">
        <v>2.2999999999999998</v>
      </c>
      <c r="F109" s="2">
        <v>2.3199999999999998</v>
      </c>
      <c r="G109" s="3">
        <v>10</v>
      </c>
      <c r="H109" s="3" t="s">
        <v>25</v>
      </c>
      <c r="I109" s="3">
        <v>1</v>
      </c>
      <c r="J109" s="3"/>
      <c r="K109" s="3"/>
      <c r="L109" s="3"/>
      <c r="M109" s="3"/>
      <c r="N109" s="3"/>
      <c r="O109" s="3"/>
      <c r="P109" s="3"/>
      <c r="Q109" s="3"/>
      <c r="R109" s="4"/>
      <c r="S109" s="4"/>
      <c r="T109" s="4"/>
      <c r="U109" s="4"/>
    </row>
    <row r="110" spans="1:21" x14ac:dyDescent="0.25">
      <c r="A110" s="2" t="s">
        <v>14</v>
      </c>
      <c r="B110" s="5">
        <v>109</v>
      </c>
      <c r="E110" s="3">
        <v>1.52</v>
      </c>
      <c r="F110" s="2">
        <v>1.55</v>
      </c>
      <c r="G110" s="3">
        <v>5</v>
      </c>
      <c r="H110" s="3" t="s">
        <v>25</v>
      </c>
      <c r="I110" s="3">
        <v>1</v>
      </c>
      <c r="J110" s="3"/>
      <c r="K110" s="3"/>
      <c r="L110" s="3"/>
      <c r="M110" s="3"/>
      <c r="N110" s="3"/>
      <c r="O110" s="3"/>
      <c r="P110" s="3"/>
      <c r="Q110" s="3"/>
      <c r="R110" s="4"/>
      <c r="S110" s="4"/>
      <c r="T110" s="4"/>
      <c r="U110" s="4"/>
    </row>
    <row r="111" spans="1:21" x14ac:dyDescent="0.25">
      <c r="A111" s="2" t="s">
        <v>14</v>
      </c>
      <c r="B111" s="5">
        <v>110</v>
      </c>
      <c r="E111" s="3">
        <v>2.4</v>
      </c>
      <c r="F111" s="2">
        <v>5.46</v>
      </c>
      <c r="G111" s="3">
        <v>8</v>
      </c>
      <c r="H111" s="3" t="s">
        <v>25</v>
      </c>
      <c r="I111" s="3">
        <v>1</v>
      </c>
      <c r="J111" s="3"/>
      <c r="K111" s="3"/>
      <c r="L111" s="3"/>
      <c r="M111" s="3"/>
      <c r="N111" s="3"/>
      <c r="O111" s="3"/>
      <c r="P111" s="3"/>
      <c r="Q111" s="3"/>
      <c r="R111" s="4"/>
      <c r="S111" s="4"/>
      <c r="T111" s="4"/>
      <c r="U111" s="4"/>
    </row>
    <row r="112" spans="1:21" x14ac:dyDescent="0.25">
      <c r="A112" s="2" t="s">
        <v>14</v>
      </c>
      <c r="B112" s="5">
        <v>111</v>
      </c>
      <c r="D112" s="2" t="s">
        <v>12</v>
      </c>
      <c r="E112" s="3">
        <v>3.3</v>
      </c>
      <c r="F112" s="2">
        <v>3.22</v>
      </c>
      <c r="G112" s="3">
        <v>9</v>
      </c>
      <c r="H112" s="3" t="s">
        <v>25</v>
      </c>
      <c r="I112" s="3">
        <v>1</v>
      </c>
      <c r="J112" s="3"/>
      <c r="K112" s="3"/>
      <c r="L112" s="3"/>
      <c r="M112" s="3"/>
      <c r="N112" s="3"/>
      <c r="O112" s="3"/>
      <c r="P112" s="3"/>
      <c r="Q112" s="3"/>
      <c r="R112" s="4"/>
      <c r="S112" s="4"/>
      <c r="T112" s="4"/>
      <c r="U112" s="4"/>
    </row>
    <row r="113" spans="1:21" x14ac:dyDescent="0.25">
      <c r="A113" s="2" t="s">
        <v>14</v>
      </c>
      <c r="B113" s="5">
        <v>112</v>
      </c>
      <c r="E113" s="3">
        <v>1.8</v>
      </c>
      <c r="F113" s="2">
        <v>1.8</v>
      </c>
      <c r="G113" s="3">
        <v>5</v>
      </c>
      <c r="H113" s="3" t="s">
        <v>25</v>
      </c>
      <c r="I113" s="3">
        <v>1</v>
      </c>
      <c r="J113" s="3"/>
      <c r="K113" s="3"/>
      <c r="L113" s="3"/>
      <c r="M113" s="3"/>
      <c r="N113" s="3"/>
      <c r="O113" s="3"/>
      <c r="P113" s="3"/>
      <c r="Q113" s="3"/>
      <c r="R113" s="4"/>
      <c r="S113" s="4"/>
      <c r="T113" s="4"/>
      <c r="U113" s="4"/>
    </row>
    <row r="114" spans="1:21" x14ac:dyDescent="0.25">
      <c r="A114" s="2" t="s">
        <v>14</v>
      </c>
      <c r="B114" s="5">
        <v>113</v>
      </c>
      <c r="E114" s="3">
        <v>1.81</v>
      </c>
      <c r="F114" s="2">
        <v>1.8</v>
      </c>
      <c r="G114" s="3">
        <v>4</v>
      </c>
      <c r="H114" s="3" t="s">
        <v>25</v>
      </c>
      <c r="I114" s="3">
        <v>1</v>
      </c>
      <c r="J114" s="3"/>
      <c r="K114" s="3"/>
      <c r="L114" s="3"/>
      <c r="M114" s="3"/>
      <c r="N114" s="3"/>
      <c r="O114" s="3"/>
      <c r="P114" s="3"/>
      <c r="Q114" s="3"/>
      <c r="R114" s="4"/>
      <c r="S114" s="4"/>
      <c r="T114" s="4"/>
      <c r="U114" s="4"/>
    </row>
    <row r="115" spans="1:21" x14ac:dyDescent="0.25">
      <c r="A115" s="2" t="s">
        <v>14</v>
      </c>
      <c r="B115" s="5">
        <v>114</v>
      </c>
      <c r="E115" s="3">
        <v>1.08</v>
      </c>
      <c r="F115" s="2">
        <v>1.08</v>
      </c>
      <c r="G115" s="3">
        <v>3.5</v>
      </c>
      <c r="H115" s="3" t="s">
        <v>25</v>
      </c>
      <c r="I115" s="3">
        <v>1</v>
      </c>
      <c r="J115" s="3"/>
      <c r="K115" s="3"/>
      <c r="L115" s="3"/>
      <c r="M115" s="3"/>
      <c r="N115" s="3"/>
      <c r="O115" s="3"/>
      <c r="P115" s="3"/>
      <c r="Q115" s="3"/>
      <c r="R115" s="4"/>
      <c r="S115" s="4"/>
      <c r="T115" s="4"/>
      <c r="U115" s="4"/>
    </row>
    <row r="116" spans="1:21" x14ac:dyDescent="0.25">
      <c r="A116" s="2" t="s">
        <v>14</v>
      </c>
      <c r="B116" s="5">
        <v>115</v>
      </c>
      <c r="E116" s="3">
        <v>1.1399999999999999</v>
      </c>
      <c r="F116" s="2">
        <v>2.2999999999999998</v>
      </c>
      <c r="G116" s="3">
        <v>6</v>
      </c>
      <c r="H116" s="3" t="s">
        <v>25</v>
      </c>
      <c r="I116" s="3">
        <v>1</v>
      </c>
      <c r="J116" s="3"/>
      <c r="K116" s="3"/>
      <c r="L116" s="3"/>
      <c r="M116" s="3"/>
      <c r="N116" s="3"/>
      <c r="O116" s="3"/>
      <c r="P116" s="3"/>
      <c r="Q116" s="3"/>
      <c r="R116" s="4"/>
      <c r="S116" s="4"/>
      <c r="T116" s="4"/>
      <c r="U116" s="4"/>
    </row>
    <row r="117" spans="1:21" x14ac:dyDescent="0.25">
      <c r="A117" s="2" t="s">
        <v>14</v>
      </c>
      <c r="B117" s="5">
        <v>116</v>
      </c>
      <c r="E117" s="3">
        <v>3.52</v>
      </c>
      <c r="F117" s="2">
        <v>3.54</v>
      </c>
      <c r="G117" s="3">
        <v>10</v>
      </c>
      <c r="H117" s="3" t="s">
        <v>25</v>
      </c>
      <c r="I117" s="3">
        <v>1</v>
      </c>
      <c r="J117" s="3"/>
      <c r="K117" s="3"/>
      <c r="L117" s="3"/>
      <c r="M117" s="3"/>
      <c r="N117" s="3"/>
      <c r="O117" s="3"/>
      <c r="P117" s="3"/>
      <c r="Q117" s="3"/>
      <c r="R117" s="4"/>
      <c r="S117" s="4"/>
      <c r="T117" s="4"/>
      <c r="U117" s="4"/>
    </row>
    <row r="118" spans="1:21" x14ac:dyDescent="0.25">
      <c r="A118" s="2" t="s">
        <v>14</v>
      </c>
      <c r="B118" s="5">
        <v>117</v>
      </c>
      <c r="E118" s="3">
        <v>3.69</v>
      </c>
      <c r="F118" s="2">
        <v>3.67</v>
      </c>
      <c r="G118" s="3">
        <v>11</v>
      </c>
      <c r="H118" s="3" t="s">
        <v>37</v>
      </c>
      <c r="I118" s="3">
        <v>10</v>
      </c>
      <c r="J118" s="3"/>
      <c r="K118" s="3"/>
      <c r="L118" s="3"/>
      <c r="M118" s="3"/>
      <c r="N118" s="3"/>
      <c r="O118" s="3"/>
      <c r="P118" s="3"/>
      <c r="Q118" s="3"/>
      <c r="R118" s="4"/>
      <c r="S118" s="4"/>
      <c r="T118" s="4"/>
      <c r="U118" s="4"/>
    </row>
    <row r="119" spans="1:21" x14ac:dyDescent="0.25">
      <c r="A119" s="2" t="s">
        <v>14</v>
      </c>
      <c r="B119" s="5">
        <v>118</v>
      </c>
      <c r="E119" s="3">
        <v>2.72</v>
      </c>
      <c r="F119" s="2">
        <v>2.65</v>
      </c>
      <c r="G119" s="3">
        <f>8.4+1.5</f>
        <v>9.9</v>
      </c>
      <c r="H119" s="3" t="s">
        <v>25</v>
      </c>
      <c r="I119" s="3">
        <v>1</v>
      </c>
      <c r="J119" s="3"/>
      <c r="K119" s="3"/>
      <c r="L119" s="3"/>
      <c r="M119" s="3"/>
      <c r="N119" s="3"/>
      <c r="O119" s="3"/>
      <c r="P119" s="3"/>
      <c r="Q119" s="3"/>
      <c r="R119" s="4"/>
      <c r="S119" s="4"/>
      <c r="T119" s="4"/>
      <c r="U119" s="4"/>
    </row>
    <row r="120" spans="1:21" x14ac:dyDescent="0.25">
      <c r="A120" s="2" t="s">
        <v>14</v>
      </c>
      <c r="B120" s="5">
        <v>119</v>
      </c>
      <c r="E120" s="3">
        <v>2.71</v>
      </c>
      <c r="F120" s="2">
        <v>2.71</v>
      </c>
      <c r="G120" s="3">
        <f>6+1.5</f>
        <v>7.5</v>
      </c>
      <c r="H120" s="3" t="s">
        <v>25</v>
      </c>
      <c r="I120" s="3">
        <v>1</v>
      </c>
      <c r="J120" s="3"/>
      <c r="K120" s="3"/>
      <c r="L120" s="3"/>
      <c r="M120" s="3"/>
      <c r="N120" s="3"/>
      <c r="O120" s="3"/>
      <c r="P120" s="3"/>
      <c r="Q120" s="3"/>
      <c r="R120" s="4"/>
      <c r="S120" s="4"/>
      <c r="T120" s="4"/>
      <c r="U120" s="4"/>
    </row>
    <row r="121" spans="1:21" x14ac:dyDescent="0.25">
      <c r="A121" s="2" t="s">
        <v>14</v>
      </c>
      <c r="B121" s="5">
        <v>120</v>
      </c>
      <c r="E121" s="3">
        <v>2.34</v>
      </c>
      <c r="F121" s="2">
        <v>2.35</v>
      </c>
      <c r="G121" s="3">
        <f>7.2+1.5</f>
        <v>8.6999999999999993</v>
      </c>
      <c r="H121" s="3" t="s">
        <v>25</v>
      </c>
      <c r="I121" s="3">
        <v>1</v>
      </c>
      <c r="J121" s="3"/>
      <c r="K121" s="3"/>
      <c r="L121" s="3"/>
      <c r="M121" s="3"/>
      <c r="N121" s="3"/>
      <c r="O121" s="3"/>
      <c r="P121" s="3"/>
      <c r="Q121" s="3"/>
      <c r="R121" s="4"/>
      <c r="S121" s="4"/>
      <c r="T121" s="4"/>
      <c r="U121" s="4"/>
    </row>
    <row r="122" spans="1:21" x14ac:dyDescent="0.25">
      <c r="A122" s="2" t="s">
        <v>14</v>
      </c>
      <c r="B122" s="5">
        <v>121</v>
      </c>
      <c r="E122" s="3">
        <v>2</v>
      </c>
      <c r="F122" s="2">
        <v>2</v>
      </c>
      <c r="G122" s="3">
        <f>4.8+1.5</f>
        <v>6.3</v>
      </c>
      <c r="H122" s="3" t="s">
        <v>25</v>
      </c>
      <c r="I122" s="3">
        <v>1</v>
      </c>
      <c r="J122" s="3"/>
      <c r="K122" s="3"/>
      <c r="L122" s="3"/>
      <c r="M122" s="3"/>
      <c r="N122" s="3"/>
      <c r="O122" s="3"/>
      <c r="P122" s="3"/>
      <c r="Q122" s="3"/>
      <c r="R122" s="4"/>
      <c r="S122" s="4"/>
      <c r="T122" s="4"/>
      <c r="U122" s="4"/>
    </row>
    <row r="123" spans="1:21" x14ac:dyDescent="0.25">
      <c r="A123" s="2" t="s">
        <v>14</v>
      </c>
      <c r="B123" s="5">
        <v>122</v>
      </c>
      <c r="E123" s="3">
        <v>2.12</v>
      </c>
      <c r="F123" s="3">
        <v>2.11</v>
      </c>
      <c r="G123" s="3">
        <v>6</v>
      </c>
      <c r="H123" s="3" t="s">
        <v>25</v>
      </c>
      <c r="I123" s="3">
        <v>1</v>
      </c>
      <c r="J123" s="3"/>
      <c r="K123" s="3"/>
      <c r="L123" s="3"/>
      <c r="M123" s="3"/>
      <c r="N123" s="3"/>
      <c r="O123" s="3"/>
      <c r="P123" s="3"/>
      <c r="Q123" s="3"/>
      <c r="R123" s="4"/>
      <c r="S123" s="4"/>
      <c r="T123" s="4"/>
      <c r="U123" s="4"/>
    </row>
    <row r="124" spans="1:21" x14ac:dyDescent="0.25">
      <c r="A124" s="2" t="s">
        <v>14</v>
      </c>
      <c r="B124" s="5">
        <v>123</v>
      </c>
      <c r="E124" s="3">
        <v>2.35</v>
      </c>
      <c r="F124" s="2">
        <v>2.2200000000000002</v>
      </c>
      <c r="G124" s="3">
        <f>6.8+1.5</f>
        <v>8.3000000000000007</v>
      </c>
      <c r="H124" s="3" t="s">
        <v>25</v>
      </c>
      <c r="I124" s="3">
        <v>1</v>
      </c>
      <c r="J124" s="3"/>
      <c r="K124" s="3"/>
      <c r="L124" s="3"/>
      <c r="M124" s="3"/>
      <c r="N124" s="3"/>
      <c r="O124" s="3"/>
      <c r="P124" s="3"/>
      <c r="Q124" s="3"/>
      <c r="R124" s="4"/>
      <c r="S124" s="4"/>
      <c r="T124" s="4"/>
      <c r="U124" s="4"/>
    </row>
    <row r="125" spans="1:21" s="9" customFormat="1" x14ac:dyDescent="0.25">
      <c r="A125" s="7" t="s">
        <v>14</v>
      </c>
      <c r="B125" s="8">
        <v>124</v>
      </c>
      <c r="C125" s="7" t="s">
        <v>43</v>
      </c>
      <c r="D125" s="7"/>
      <c r="E125" s="7">
        <v>2.4300000000000002</v>
      </c>
      <c r="F125" s="7">
        <v>2.41</v>
      </c>
      <c r="G125" s="7">
        <v>6.5</v>
      </c>
      <c r="H125" s="7" t="s">
        <v>25</v>
      </c>
      <c r="I125" s="7">
        <v>1</v>
      </c>
      <c r="J125" s="7"/>
      <c r="K125" s="7">
        <v>4</v>
      </c>
      <c r="L125" s="7">
        <v>30</v>
      </c>
      <c r="M125" s="7" t="s">
        <v>55</v>
      </c>
      <c r="N125" s="7" t="s">
        <v>54</v>
      </c>
      <c r="O125" s="7"/>
      <c r="P125" s="7"/>
      <c r="Q125" s="7"/>
    </row>
    <row r="126" spans="1:21" x14ac:dyDescent="0.25">
      <c r="A126" s="2" t="s">
        <v>14</v>
      </c>
      <c r="B126" s="5">
        <v>125</v>
      </c>
      <c r="E126" s="3">
        <v>2.94</v>
      </c>
      <c r="F126" s="2">
        <v>3.03</v>
      </c>
      <c r="G126" s="3">
        <f>5.6+1.3</f>
        <v>6.8999999999999995</v>
      </c>
      <c r="H126" s="3" t="s">
        <v>25</v>
      </c>
      <c r="I126" s="3">
        <v>1</v>
      </c>
      <c r="J126" s="3"/>
      <c r="K126" s="3"/>
      <c r="L126" s="3"/>
      <c r="M126" s="3"/>
      <c r="N126" s="3"/>
      <c r="O126" s="3"/>
      <c r="P126" s="3"/>
      <c r="Q126" s="3"/>
      <c r="R126" s="4"/>
      <c r="S126" s="4"/>
      <c r="T126" s="4"/>
      <c r="U126" s="4"/>
    </row>
    <row r="127" spans="1:21" x14ac:dyDescent="0.25">
      <c r="A127" s="2" t="s">
        <v>14</v>
      </c>
      <c r="B127" s="5">
        <v>126</v>
      </c>
      <c r="E127" s="3">
        <v>1.75</v>
      </c>
      <c r="F127" s="2">
        <v>1.94</v>
      </c>
      <c r="G127" s="3">
        <f>2.6+1.3</f>
        <v>3.9000000000000004</v>
      </c>
      <c r="H127" s="3" t="s">
        <v>25</v>
      </c>
      <c r="I127" s="3">
        <v>1</v>
      </c>
      <c r="J127" s="3"/>
      <c r="K127" s="3"/>
      <c r="L127" s="3"/>
      <c r="M127" s="3"/>
      <c r="N127" s="3"/>
      <c r="O127" s="3"/>
      <c r="P127" s="3"/>
      <c r="Q127" s="3"/>
      <c r="R127" s="4"/>
      <c r="S127" s="4"/>
      <c r="T127" s="4"/>
      <c r="U127" s="4"/>
    </row>
    <row r="128" spans="1:21" x14ac:dyDescent="0.25">
      <c r="A128" s="2" t="s">
        <v>14</v>
      </c>
      <c r="B128" s="5">
        <v>127</v>
      </c>
      <c r="E128" s="3">
        <v>1.94</v>
      </c>
      <c r="F128" s="2">
        <v>1.94</v>
      </c>
      <c r="G128" s="3">
        <f>2.6+1.3</f>
        <v>3.9000000000000004</v>
      </c>
      <c r="H128" s="3" t="s">
        <v>25</v>
      </c>
      <c r="I128" s="3">
        <v>1</v>
      </c>
      <c r="J128" s="3"/>
      <c r="K128" s="3"/>
      <c r="L128" s="3"/>
      <c r="M128" s="3"/>
      <c r="N128" s="3"/>
      <c r="O128" s="3"/>
      <c r="P128" s="3"/>
      <c r="Q128" s="3"/>
      <c r="R128" s="4"/>
      <c r="S128" s="4"/>
      <c r="T128" s="4"/>
      <c r="U128" s="4"/>
    </row>
    <row r="129" spans="1:21" x14ac:dyDescent="0.25">
      <c r="A129" s="2" t="s">
        <v>14</v>
      </c>
      <c r="B129" s="5">
        <v>128</v>
      </c>
      <c r="E129" s="3">
        <v>2.9</v>
      </c>
      <c r="F129" s="2">
        <v>2.78</v>
      </c>
      <c r="G129" s="3">
        <v>4.3</v>
      </c>
      <c r="H129" s="3" t="s">
        <v>25</v>
      </c>
      <c r="I129" s="3">
        <v>1</v>
      </c>
      <c r="J129" s="3"/>
      <c r="K129" s="3"/>
      <c r="L129" s="3"/>
      <c r="M129" s="3"/>
      <c r="N129" s="3"/>
      <c r="O129" s="3"/>
      <c r="P129" s="3"/>
      <c r="Q129" s="3"/>
      <c r="R129" s="4"/>
      <c r="S129" s="4"/>
      <c r="T129" s="4"/>
      <c r="U129" s="4"/>
    </row>
    <row r="130" spans="1:21" x14ac:dyDescent="0.25">
      <c r="A130" s="2" t="s">
        <v>14</v>
      </c>
      <c r="B130" s="5">
        <v>129</v>
      </c>
      <c r="E130" s="3">
        <v>2.9</v>
      </c>
      <c r="F130" s="2">
        <v>1.1599999999999999</v>
      </c>
      <c r="G130" s="3">
        <f>2.6+1.3</f>
        <v>3.9000000000000004</v>
      </c>
      <c r="H130" s="3" t="s">
        <v>25</v>
      </c>
      <c r="I130" s="3">
        <v>1</v>
      </c>
      <c r="J130" s="3"/>
      <c r="K130" s="3"/>
      <c r="L130" s="3"/>
      <c r="M130" s="3"/>
      <c r="N130" s="3"/>
      <c r="O130" s="3"/>
      <c r="P130" s="3"/>
      <c r="Q130" s="3"/>
      <c r="R130" s="4"/>
      <c r="S130" s="4"/>
      <c r="T130" s="4"/>
      <c r="U130" s="4"/>
    </row>
    <row r="131" spans="1:21" x14ac:dyDescent="0.25">
      <c r="A131" s="2" t="s">
        <v>14</v>
      </c>
      <c r="B131" s="5">
        <v>130</v>
      </c>
      <c r="E131" s="3">
        <v>2.46</v>
      </c>
      <c r="F131" s="2">
        <v>2.46</v>
      </c>
      <c r="G131" s="3">
        <f>3.8+1.3</f>
        <v>5.0999999999999996</v>
      </c>
      <c r="H131" s="3" t="s">
        <v>25</v>
      </c>
      <c r="I131" s="3">
        <v>1</v>
      </c>
      <c r="J131" s="3"/>
      <c r="K131" s="3"/>
      <c r="L131" s="3"/>
      <c r="M131" s="3"/>
      <c r="N131" s="3"/>
      <c r="O131" s="3"/>
      <c r="P131" s="3"/>
      <c r="Q131" s="3"/>
      <c r="R131" s="4"/>
      <c r="S131" s="4"/>
      <c r="T131" s="4"/>
      <c r="U131" s="4"/>
    </row>
    <row r="132" spans="1:21" s="9" customFormat="1" x14ac:dyDescent="0.25">
      <c r="A132" s="7" t="s">
        <v>14</v>
      </c>
      <c r="B132" s="8">
        <v>131</v>
      </c>
      <c r="C132" s="7" t="s">
        <v>44</v>
      </c>
      <c r="D132" s="7"/>
      <c r="E132" s="7">
        <v>2.7</v>
      </c>
      <c r="F132" s="7">
        <v>2.7</v>
      </c>
      <c r="G132" s="7">
        <f>4+1.3</f>
        <v>5.3</v>
      </c>
      <c r="H132" s="7" t="s">
        <v>25</v>
      </c>
      <c r="I132" s="7">
        <v>1</v>
      </c>
      <c r="J132" s="7"/>
      <c r="K132" s="7">
        <v>3</v>
      </c>
      <c r="L132" s="7">
        <v>30</v>
      </c>
      <c r="M132" s="7" t="s">
        <v>53</v>
      </c>
      <c r="N132" s="7" t="s">
        <v>54</v>
      </c>
      <c r="O132" s="7"/>
      <c r="P132" s="7"/>
      <c r="Q132" s="7"/>
    </row>
    <row r="133" spans="1:21" x14ac:dyDescent="0.25">
      <c r="A133" s="2" t="s">
        <v>14</v>
      </c>
      <c r="B133" s="5">
        <v>132</v>
      </c>
      <c r="E133" s="3">
        <v>3.3</v>
      </c>
      <c r="F133" s="2">
        <v>3.35</v>
      </c>
      <c r="G133" s="3">
        <v>6.8</v>
      </c>
      <c r="H133" s="3" t="s">
        <v>25</v>
      </c>
      <c r="I133" s="3">
        <v>1</v>
      </c>
      <c r="J133" s="3"/>
      <c r="K133" s="3"/>
      <c r="L133" s="3"/>
      <c r="M133" s="3"/>
      <c r="N133" s="3"/>
      <c r="O133" s="3"/>
      <c r="P133" s="3"/>
      <c r="Q133" s="3"/>
      <c r="R133" s="4"/>
      <c r="S133" s="4"/>
      <c r="T133" s="4"/>
      <c r="U133" s="4"/>
    </row>
    <row r="134" spans="1:21" x14ac:dyDescent="0.25">
      <c r="A134" s="2" t="s">
        <v>14</v>
      </c>
      <c r="B134" s="5">
        <v>133</v>
      </c>
      <c r="D134" s="2" t="s">
        <v>12</v>
      </c>
      <c r="E134" s="3">
        <v>3.42</v>
      </c>
      <c r="F134" s="2">
        <v>3.4</v>
      </c>
      <c r="G134" s="3">
        <v>6.5</v>
      </c>
      <c r="H134" s="3" t="s">
        <v>25</v>
      </c>
      <c r="I134" s="3">
        <v>1</v>
      </c>
      <c r="J134" s="3"/>
      <c r="K134" s="3"/>
      <c r="L134" s="3"/>
      <c r="M134" s="3"/>
      <c r="N134" s="3"/>
      <c r="O134" s="3"/>
      <c r="P134" s="3"/>
      <c r="Q134" s="3"/>
      <c r="R134" s="4"/>
      <c r="S134" s="4"/>
      <c r="T134" s="4"/>
      <c r="U134" s="4"/>
    </row>
    <row r="135" spans="1:21" x14ac:dyDescent="0.25">
      <c r="A135" s="2" t="s">
        <v>14</v>
      </c>
      <c r="B135" s="5">
        <v>134</v>
      </c>
      <c r="E135" s="3">
        <v>1.49</v>
      </c>
      <c r="F135" s="2">
        <v>1.43</v>
      </c>
      <c r="G135" s="3">
        <v>6</v>
      </c>
      <c r="H135" s="3" t="s">
        <v>25</v>
      </c>
      <c r="I135" s="3">
        <v>1</v>
      </c>
      <c r="J135" s="3"/>
      <c r="K135" s="3"/>
      <c r="L135" s="3"/>
      <c r="M135" s="3"/>
      <c r="N135" s="3"/>
      <c r="O135" s="3"/>
      <c r="P135" s="3"/>
      <c r="Q135" s="3"/>
      <c r="R135" s="4"/>
      <c r="S135" s="4"/>
      <c r="T135" s="4"/>
      <c r="U135" s="4"/>
    </row>
    <row r="136" spans="1:21" x14ac:dyDescent="0.25">
      <c r="A136" s="2" t="s">
        <v>14</v>
      </c>
      <c r="B136" s="5">
        <v>135</v>
      </c>
      <c r="E136" s="3">
        <v>4.51</v>
      </c>
      <c r="F136" s="2">
        <v>4.63</v>
      </c>
      <c r="G136" s="3">
        <v>7.6</v>
      </c>
      <c r="H136" s="3" t="s">
        <v>25</v>
      </c>
      <c r="I136" s="3">
        <v>1</v>
      </c>
      <c r="J136" s="3"/>
      <c r="K136" s="3"/>
      <c r="L136" s="3"/>
      <c r="M136" s="3"/>
      <c r="N136" s="3"/>
      <c r="O136" s="3"/>
      <c r="P136" s="3"/>
      <c r="Q136" s="3"/>
      <c r="R136" s="4"/>
      <c r="S136" s="4"/>
      <c r="T136" s="4"/>
      <c r="U136" s="4"/>
    </row>
    <row r="137" spans="1:21" x14ac:dyDescent="0.25">
      <c r="A137" s="2" t="s">
        <v>14</v>
      </c>
      <c r="B137" s="5">
        <v>136</v>
      </c>
      <c r="E137" s="3">
        <v>2.4500000000000002</v>
      </c>
      <c r="F137" s="2">
        <v>2.25</v>
      </c>
      <c r="G137" s="3">
        <v>6</v>
      </c>
      <c r="H137" s="3" t="s">
        <v>25</v>
      </c>
      <c r="I137" s="3">
        <v>1</v>
      </c>
      <c r="J137" s="3"/>
      <c r="K137" s="3"/>
      <c r="L137" s="3"/>
      <c r="M137" s="3"/>
      <c r="N137" s="3"/>
      <c r="O137" s="3"/>
      <c r="P137" s="3"/>
      <c r="Q137" s="3"/>
      <c r="R137" s="4"/>
      <c r="S137" s="4"/>
      <c r="T137" s="4"/>
      <c r="U137" s="4"/>
    </row>
    <row r="138" spans="1:21" s="9" customFormat="1" x14ac:dyDescent="0.25">
      <c r="A138" s="7" t="s">
        <v>14</v>
      </c>
      <c r="B138" s="8">
        <v>137</v>
      </c>
      <c r="C138" s="7" t="s">
        <v>45</v>
      </c>
      <c r="D138" s="7"/>
      <c r="E138" s="7">
        <v>1.05</v>
      </c>
      <c r="F138" s="7">
        <v>1.05</v>
      </c>
      <c r="G138" s="7">
        <v>5.5</v>
      </c>
      <c r="H138" s="7" t="s">
        <v>40</v>
      </c>
      <c r="I138" s="7">
        <v>3</v>
      </c>
      <c r="J138" s="7"/>
      <c r="K138" s="7">
        <v>3</v>
      </c>
      <c r="L138" s="7">
        <v>10</v>
      </c>
      <c r="M138" s="7" t="s">
        <v>52</v>
      </c>
      <c r="N138" s="7" t="s">
        <v>34</v>
      </c>
      <c r="O138" s="7"/>
      <c r="P138" s="7"/>
      <c r="Q138" s="7"/>
    </row>
    <row r="139" spans="1:21" x14ac:dyDescent="0.25">
      <c r="A139" s="2" t="s">
        <v>14</v>
      </c>
      <c r="B139" s="5">
        <v>138</v>
      </c>
      <c r="E139" s="3">
        <v>1.62</v>
      </c>
      <c r="F139" s="2">
        <v>1.6</v>
      </c>
      <c r="G139" s="3">
        <v>5</v>
      </c>
      <c r="H139" s="2" t="s">
        <v>40</v>
      </c>
      <c r="I139" s="2">
        <v>3</v>
      </c>
      <c r="J139" s="3"/>
      <c r="K139" s="3"/>
      <c r="L139" s="3"/>
      <c r="M139" s="3"/>
      <c r="N139" s="3"/>
      <c r="O139" s="3"/>
      <c r="P139" s="3"/>
      <c r="Q139" s="3"/>
      <c r="R139" s="4"/>
      <c r="S139" s="4"/>
      <c r="T139" s="4"/>
      <c r="U139" s="4"/>
    </row>
    <row r="140" spans="1:21" x14ac:dyDescent="0.25">
      <c r="A140" s="2" t="s">
        <v>14</v>
      </c>
      <c r="B140" s="5">
        <v>139</v>
      </c>
      <c r="E140" s="3">
        <v>1.42</v>
      </c>
      <c r="F140" s="2">
        <v>1.29</v>
      </c>
      <c r="G140" s="3">
        <v>5.5</v>
      </c>
      <c r="H140" s="3" t="s">
        <v>25</v>
      </c>
      <c r="I140" s="3">
        <v>1</v>
      </c>
      <c r="J140" s="3"/>
      <c r="K140" s="3"/>
      <c r="L140" s="3"/>
      <c r="M140" s="3"/>
      <c r="N140" s="3"/>
      <c r="O140" s="3"/>
      <c r="P140" s="3"/>
      <c r="Q140" s="3"/>
      <c r="R140" s="4"/>
      <c r="S140" s="4"/>
      <c r="T140" s="4"/>
      <c r="U140" s="4"/>
    </row>
    <row r="141" spans="1:21" x14ac:dyDescent="0.25">
      <c r="A141" s="2" t="s">
        <v>14</v>
      </c>
      <c r="B141" s="5">
        <v>140</v>
      </c>
      <c r="E141" s="3">
        <v>12.52</v>
      </c>
      <c r="F141" s="2">
        <v>11</v>
      </c>
      <c r="G141" s="3">
        <v>16</v>
      </c>
      <c r="H141" s="3" t="s">
        <v>25</v>
      </c>
      <c r="I141" s="3">
        <v>1</v>
      </c>
      <c r="J141" s="3"/>
      <c r="K141" s="3"/>
      <c r="L141" s="3"/>
      <c r="M141" s="3"/>
      <c r="N141" s="3"/>
      <c r="O141" s="3"/>
      <c r="P141" s="3"/>
      <c r="Q141" s="3"/>
      <c r="R141" s="4"/>
      <c r="S141" s="4"/>
      <c r="T141" s="4"/>
      <c r="U141" s="4"/>
    </row>
    <row r="142" spans="1:21" s="9" customFormat="1" x14ac:dyDescent="0.25">
      <c r="A142" s="7" t="s">
        <v>14</v>
      </c>
      <c r="B142" s="8">
        <v>141</v>
      </c>
      <c r="C142" s="7" t="s">
        <v>46</v>
      </c>
      <c r="D142" s="7"/>
      <c r="E142" s="7">
        <v>14.95</v>
      </c>
      <c r="F142" s="7">
        <v>14.7</v>
      </c>
      <c r="G142" s="7">
        <v>17</v>
      </c>
      <c r="H142" s="7" t="s">
        <v>25</v>
      </c>
      <c r="I142" s="7">
        <v>1</v>
      </c>
      <c r="J142" s="7"/>
      <c r="K142" s="7">
        <v>7</v>
      </c>
      <c r="L142" s="7">
        <v>40</v>
      </c>
      <c r="M142" s="7" t="s">
        <v>51</v>
      </c>
      <c r="N142" s="7">
        <v>0</v>
      </c>
      <c r="O142" s="7"/>
      <c r="P142" s="7"/>
      <c r="Q142" s="7"/>
    </row>
    <row r="143" spans="1:21" x14ac:dyDescent="0.25">
      <c r="A143" s="2" t="s">
        <v>14</v>
      </c>
      <c r="B143" s="5">
        <v>142</v>
      </c>
      <c r="E143" s="2">
        <v>1.04</v>
      </c>
      <c r="F143" s="2">
        <v>1.1000000000000001</v>
      </c>
      <c r="G143" s="2">
        <v>4.5</v>
      </c>
      <c r="H143" s="3" t="s">
        <v>25</v>
      </c>
      <c r="I143" s="3">
        <v>1</v>
      </c>
    </row>
    <row r="144" spans="1:21" x14ac:dyDescent="0.25">
      <c r="A144" s="2" t="s">
        <v>14</v>
      </c>
      <c r="B144" s="5">
        <v>143</v>
      </c>
      <c r="E144" s="2">
        <v>1.66</v>
      </c>
      <c r="F144" s="2">
        <v>1.66</v>
      </c>
      <c r="G144" s="2">
        <v>6</v>
      </c>
      <c r="H144" s="2" t="s">
        <v>25</v>
      </c>
      <c r="I144" s="2">
        <v>1</v>
      </c>
    </row>
    <row r="145" spans="1:14" x14ac:dyDescent="0.25">
      <c r="A145" s="2" t="s">
        <v>14</v>
      </c>
      <c r="B145" s="5">
        <v>144</v>
      </c>
      <c r="E145" s="2">
        <v>15.85</v>
      </c>
      <c r="F145" s="2">
        <v>15.83</v>
      </c>
      <c r="G145" s="2">
        <f>14.8+1</f>
        <v>15.8</v>
      </c>
      <c r="H145" s="2" t="s">
        <v>25</v>
      </c>
      <c r="I145" s="2">
        <v>1</v>
      </c>
    </row>
    <row r="146" spans="1:14" x14ac:dyDescent="0.25">
      <c r="A146" s="2" t="s">
        <v>14</v>
      </c>
      <c r="B146" s="5">
        <v>145</v>
      </c>
      <c r="E146" s="2">
        <v>1.51</v>
      </c>
      <c r="F146" s="2">
        <v>1.45</v>
      </c>
      <c r="G146" s="2">
        <v>6.5</v>
      </c>
      <c r="H146" s="2" t="s">
        <v>25</v>
      </c>
      <c r="I146" s="2">
        <v>1</v>
      </c>
    </row>
    <row r="147" spans="1:14" s="7" customFormat="1" x14ac:dyDescent="0.25">
      <c r="A147" s="7" t="s">
        <v>14</v>
      </c>
      <c r="B147" s="8">
        <v>146</v>
      </c>
      <c r="C147" s="7" t="s">
        <v>47</v>
      </c>
      <c r="D147" s="7" t="s">
        <v>12</v>
      </c>
      <c r="E147" s="7">
        <v>2.98</v>
      </c>
      <c r="F147" s="7">
        <v>2.98</v>
      </c>
      <c r="G147" s="7">
        <v>8</v>
      </c>
      <c r="H147" s="7" t="s">
        <v>25</v>
      </c>
      <c r="I147" s="7">
        <v>1</v>
      </c>
      <c r="K147" s="7">
        <v>3</v>
      </c>
      <c r="L147" s="7">
        <v>30</v>
      </c>
      <c r="M147" s="7" t="s">
        <v>50</v>
      </c>
      <c r="N147" s="7">
        <v>0.4</v>
      </c>
    </row>
    <row r="148" spans="1:14" x14ac:dyDescent="0.25">
      <c r="B148" s="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1"/>
  <sheetViews>
    <sheetView topLeftCell="A247" workbookViewId="0">
      <selection activeCell="G268" sqref="G268"/>
    </sheetView>
  </sheetViews>
  <sheetFormatPr defaultRowHeight="15.75" x14ac:dyDescent="0.25"/>
  <cols>
    <col min="1" max="1" width="9.875" style="2" customWidth="1"/>
    <col min="2" max="2" width="9" style="2"/>
    <col min="3" max="3" width="10.75" style="2" customWidth="1"/>
    <col min="4" max="4" width="17.25" style="2" customWidth="1"/>
    <col min="5" max="5" width="15.5" style="2" customWidth="1"/>
    <col min="6" max="7" width="16.875" style="2" customWidth="1"/>
    <col min="8" max="9" width="13.375" style="2" customWidth="1"/>
    <col min="10" max="10" width="22.875" style="2" customWidth="1"/>
    <col min="11" max="11" width="28.75" style="2" customWidth="1"/>
    <col min="12" max="12" width="36.875" style="2" customWidth="1"/>
    <col min="13" max="13" width="41.625" style="2" customWidth="1"/>
    <col min="14" max="14" width="27.75" style="2" customWidth="1"/>
    <col min="15" max="17" width="9" style="2"/>
    <col min="18" max="18" width="11.75" bestFit="1" customWidth="1"/>
    <col min="19" max="19" width="11.5" bestFit="1" customWidth="1"/>
    <col min="20" max="20" width="11.75" bestFit="1" customWidth="1"/>
    <col min="21" max="21" width="11.5" bestFit="1" customWidth="1"/>
    <col min="22" max="22" width="11.25" bestFit="1" customWidth="1"/>
    <col min="23" max="23" width="11.5" bestFit="1" customWidth="1"/>
  </cols>
  <sheetData>
    <row r="1" spans="1:23" s="2" customFormat="1" x14ac:dyDescent="0.25">
      <c r="A1" s="1" t="s">
        <v>0</v>
      </c>
      <c r="B1" s="1" t="s">
        <v>2</v>
      </c>
      <c r="C1" s="6" t="s">
        <v>3</v>
      </c>
      <c r="D1" s="6" t="s">
        <v>9</v>
      </c>
      <c r="E1" s="1" t="s">
        <v>18</v>
      </c>
      <c r="F1" s="1" t="s">
        <v>19</v>
      </c>
      <c r="G1" s="1" t="s">
        <v>4</v>
      </c>
      <c r="H1" s="1" t="s">
        <v>5</v>
      </c>
      <c r="I1" s="1" t="s">
        <v>264</v>
      </c>
      <c r="J1" s="1" t="s">
        <v>6</v>
      </c>
      <c r="K1" s="1" t="s">
        <v>7</v>
      </c>
      <c r="L1" s="1" t="s">
        <v>8</v>
      </c>
      <c r="M1" s="1" t="s">
        <v>16</v>
      </c>
      <c r="N1" s="1" t="s">
        <v>17</v>
      </c>
      <c r="O1" s="1"/>
      <c r="P1" s="1"/>
      <c r="Q1" s="1"/>
      <c r="R1" s="1"/>
      <c r="S1" s="1"/>
      <c r="T1" s="1"/>
      <c r="U1" s="1"/>
      <c r="V1" s="1"/>
      <c r="W1" s="1"/>
    </row>
    <row r="2" spans="1:23" s="9" customFormat="1" x14ac:dyDescent="0.25">
      <c r="A2" s="7" t="s">
        <v>14</v>
      </c>
      <c r="B2" s="8">
        <v>1</v>
      </c>
      <c r="C2" s="7" t="s">
        <v>47</v>
      </c>
      <c r="D2" s="7"/>
      <c r="E2" s="7">
        <v>3.6</v>
      </c>
      <c r="F2" s="7">
        <v>3.3</v>
      </c>
      <c r="G2" s="7">
        <v>5</v>
      </c>
      <c r="H2" s="7" t="s">
        <v>25</v>
      </c>
      <c r="I2" s="7">
        <v>1</v>
      </c>
      <c r="J2" s="7">
        <v>3.2</v>
      </c>
      <c r="K2" s="7">
        <v>8</v>
      </c>
      <c r="L2" s="7">
        <v>60</v>
      </c>
      <c r="M2" s="11">
        <v>0.85</v>
      </c>
      <c r="N2" s="7" t="s">
        <v>154</v>
      </c>
      <c r="O2" s="7"/>
      <c r="P2" s="7"/>
      <c r="Q2" s="7"/>
      <c r="R2" s="7"/>
      <c r="S2" s="7"/>
      <c r="T2" s="7"/>
      <c r="U2" s="7"/>
      <c r="V2" s="7"/>
      <c r="W2" s="7"/>
    </row>
    <row r="3" spans="1:23" x14ac:dyDescent="0.25">
      <c r="A3" s="2" t="s">
        <v>14</v>
      </c>
      <c r="B3" s="5">
        <v>2</v>
      </c>
      <c r="E3" s="2">
        <v>6.4</v>
      </c>
      <c r="F3" s="2">
        <v>6.54</v>
      </c>
      <c r="G3" s="2">
        <v>2</v>
      </c>
      <c r="H3" s="3" t="s">
        <v>25</v>
      </c>
      <c r="I3" s="3">
        <v>1</v>
      </c>
      <c r="R3" s="2"/>
      <c r="S3" s="2"/>
      <c r="T3" s="2"/>
      <c r="U3" s="2"/>
      <c r="V3" s="2"/>
      <c r="W3" s="2"/>
    </row>
    <row r="4" spans="1:23" x14ac:dyDescent="0.25">
      <c r="A4" s="2" t="s">
        <v>14</v>
      </c>
      <c r="B4" s="5">
        <v>3</v>
      </c>
      <c r="E4" s="2">
        <v>1.3</v>
      </c>
      <c r="F4" s="2">
        <v>1.2</v>
      </c>
      <c r="G4" s="2">
        <v>3</v>
      </c>
      <c r="H4" s="3" t="s">
        <v>25</v>
      </c>
      <c r="I4" s="3">
        <v>1</v>
      </c>
      <c r="R4" s="2"/>
      <c r="S4" s="2"/>
      <c r="T4" s="2"/>
      <c r="U4" s="2"/>
      <c r="V4" s="2"/>
      <c r="W4" s="2"/>
    </row>
    <row r="5" spans="1:23" x14ac:dyDescent="0.25">
      <c r="A5" s="2" t="s">
        <v>14</v>
      </c>
      <c r="B5" s="5">
        <v>4</v>
      </c>
      <c r="E5" s="2">
        <v>3.27</v>
      </c>
      <c r="F5" s="2">
        <v>3.2</v>
      </c>
      <c r="G5" s="2">
        <v>11.8</v>
      </c>
      <c r="H5" s="3" t="s">
        <v>25</v>
      </c>
      <c r="I5" s="3">
        <v>1</v>
      </c>
      <c r="R5" s="2"/>
      <c r="S5" s="2"/>
      <c r="T5" s="2"/>
      <c r="U5" s="2"/>
      <c r="V5" s="2"/>
      <c r="W5" s="2"/>
    </row>
    <row r="6" spans="1:23" x14ac:dyDescent="0.25">
      <c r="A6" s="2" t="s">
        <v>14</v>
      </c>
      <c r="B6" s="5">
        <v>5</v>
      </c>
      <c r="E6" s="2">
        <v>2.88</v>
      </c>
      <c r="F6" s="2">
        <v>1.78</v>
      </c>
      <c r="G6" s="2">
        <v>5.4</v>
      </c>
      <c r="H6" s="3" t="s">
        <v>25</v>
      </c>
      <c r="I6" s="3">
        <v>1</v>
      </c>
      <c r="R6" s="2"/>
      <c r="S6" s="2"/>
      <c r="T6" s="2"/>
      <c r="U6" s="2"/>
      <c r="V6" s="2"/>
      <c r="W6" s="2"/>
    </row>
    <row r="7" spans="1:23" x14ac:dyDescent="0.25">
      <c r="A7" s="2" t="s">
        <v>14</v>
      </c>
      <c r="B7" s="5">
        <v>6</v>
      </c>
      <c r="E7" s="2">
        <v>1.1499999999999999</v>
      </c>
      <c r="F7" s="2">
        <v>1.1000000000000001</v>
      </c>
      <c r="G7" s="2">
        <v>5.2</v>
      </c>
      <c r="H7" s="3" t="s">
        <v>25</v>
      </c>
      <c r="I7" s="3">
        <v>1</v>
      </c>
      <c r="R7" s="2"/>
      <c r="S7" s="2"/>
      <c r="T7" s="2"/>
      <c r="U7" s="2"/>
      <c r="V7" s="2"/>
      <c r="W7" s="2"/>
    </row>
    <row r="8" spans="1:23" x14ac:dyDescent="0.25">
      <c r="A8" s="2" t="s">
        <v>14</v>
      </c>
      <c r="B8" s="5">
        <v>7</v>
      </c>
      <c r="E8" s="2">
        <v>1.95</v>
      </c>
      <c r="F8" s="2">
        <v>1.84</v>
      </c>
      <c r="G8" s="2">
        <v>5.2</v>
      </c>
      <c r="H8" s="3" t="s">
        <v>25</v>
      </c>
      <c r="I8" s="3">
        <v>1</v>
      </c>
      <c r="R8" s="2"/>
      <c r="S8" s="2"/>
      <c r="T8" s="2"/>
      <c r="U8" s="2"/>
      <c r="V8" s="2"/>
      <c r="W8" s="2"/>
    </row>
    <row r="9" spans="1:23" x14ac:dyDescent="0.25">
      <c r="A9" s="2" t="s">
        <v>14</v>
      </c>
      <c r="B9" s="5">
        <v>8</v>
      </c>
      <c r="E9" s="2">
        <v>14.3</v>
      </c>
      <c r="F9" s="2">
        <v>14.17</v>
      </c>
      <c r="G9" s="2">
        <v>15.2</v>
      </c>
      <c r="H9" s="3" t="s">
        <v>25</v>
      </c>
      <c r="I9" s="3">
        <v>1</v>
      </c>
      <c r="R9" s="2"/>
      <c r="S9" s="2"/>
      <c r="T9" s="2"/>
      <c r="U9" s="2"/>
      <c r="V9" s="2"/>
      <c r="W9" s="2"/>
    </row>
    <row r="10" spans="1:23" x14ac:dyDescent="0.25">
      <c r="A10" s="2" t="s">
        <v>14</v>
      </c>
      <c r="B10" s="5">
        <v>9</v>
      </c>
      <c r="E10" s="2">
        <v>1.4</v>
      </c>
      <c r="F10" s="2">
        <v>1.31</v>
      </c>
      <c r="G10" s="2">
        <v>4</v>
      </c>
      <c r="H10" s="3" t="s">
        <v>25</v>
      </c>
      <c r="I10" s="3">
        <v>1</v>
      </c>
      <c r="R10" s="2"/>
      <c r="S10" s="2"/>
      <c r="T10" s="2"/>
      <c r="U10" s="2"/>
      <c r="V10" s="2"/>
      <c r="W10" s="2"/>
    </row>
    <row r="11" spans="1:23" x14ac:dyDescent="0.25">
      <c r="A11" s="2" t="s">
        <v>14</v>
      </c>
      <c r="B11" s="5">
        <v>10</v>
      </c>
      <c r="E11" s="3">
        <v>2.04</v>
      </c>
      <c r="F11" s="3">
        <v>2.04</v>
      </c>
      <c r="G11" s="3">
        <v>4.8</v>
      </c>
      <c r="H11" s="3" t="s">
        <v>25</v>
      </c>
      <c r="I11" s="3">
        <v>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"/>
      <c r="W11" s="2"/>
    </row>
    <row r="12" spans="1:23" x14ac:dyDescent="0.25">
      <c r="A12" s="2" t="s">
        <v>14</v>
      </c>
      <c r="B12" s="5">
        <v>11</v>
      </c>
      <c r="E12" s="3">
        <v>5.4</v>
      </c>
      <c r="F12" s="3">
        <v>4.93</v>
      </c>
      <c r="G12" s="3">
        <v>8</v>
      </c>
      <c r="H12" s="3" t="s">
        <v>25</v>
      </c>
      <c r="I12" s="3">
        <v>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"/>
      <c r="W12" s="2"/>
    </row>
    <row r="13" spans="1:23" x14ac:dyDescent="0.25">
      <c r="A13" s="2" t="s">
        <v>14</v>
      </c>
      <c r="B13" s="5">
        <v>12</v>
      </c>
      <c r="E13" s="3">
        <v>7.2</v>
      </c>
      <c r="F13" s="3">
        <v>7.25</v>
      </c>
      <c r="G13" s="3">
        <v>7.8</v>
      </c>
      <c r="H13" s="3" t="s">
        <v>25</v>
      </c>
      <c r="I13" s="3">
        <v>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"/>
      <c r="W13" s="2"/>
    </row>
    <row r="14" spans="1:23" x14ac:dyDescent="0.25">
      <c r="A14" s="2" t="s">
        <v>14</v>
      </c>
      <c r="B14" s="5">
        <v>13</v>
      </c>
      <c r="E14" s="3">
        <v>1.5</v>
      </c>
      <c r="F14" s="3">
        <v>1.4</v>
      </c>
      <c r="G14" s="3">
        <v>4.4000000000000004</v>
      </c>
      <c r="H14" s="3" t="s">
        <v>25</v>
      </c>
      <c r="I14" s="3">
        <v>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"/>
      <c r="W14" s="2"/>
    </row>
    <row r="15" spans="1:23" x14ac:dyDescent="0.25">
      <c r="A15" s="2" t="s">
        <v>14</v>
      </c>
      <c r="B15" s="5">
        <v>14</v>
      </c>
      <c r="E15" s="3">
        <v>2.75</v>
      </c>
      <c r="F15" s="3">
        <v>2.5299999999999998</v>
      </c>
      <c r="G15" s="3">
        <v>7.2</v>
      </c>
      <c r="H15" s="3" t="s">
        <v>25</v>
      </c>
      <c r="I15" s="3">
        <v>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"/>
      <c r="W15" s="2"/>
    </row>
    <row r="16" spans="1:23" x14ac:dyDescent="0.25">
      <c r="A16" s="2" t="s">
        <v>14</v>
      </c>
      <c r="B16" s="5">
        <v>15</v>
      </c>
      <c r="E16" s="3">
        <v>1</v>
      </c>
      <c r="F16" s="3">
        <v>1.05</v>
      </c>
      <c r="G16" s="3">
        <v>3.6</v>
      </c>
      <c r="H16" s="3" t="s">
        <v>25</v>
      </c>
      <c r="I16" s="3">
        <v>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"/>
      <c r="W16" s="2"/>
    </row>
    <row r="17" spans="1:23" x14ac:dyDescent="0.25">
      <c r="A17" s="2" t="s">
        <v>14</v>
      </c>
      <c r="B17" s="5">
        <v>16</v>
      </c>
      <c r="E17" s="3">
        <v>2.6</v>
      </c>
      <c r="F17" s="3">
        <v>2</v>
      </c>
      <c r="G17" s="3">
        <v>8</v>
      </c>
      <c r="H17" s="3" t="s">
        <v>25</v>
      </c>
      <c r="I17" s="3">
        <v>1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2"/>
      <c r="W17" s="2"/>
    </row>
    <row r="18" spans="1:23" x14ac:dyDescent="0.25">
      <c r="A18" s="2" t="s">
        <v>14</v>
      </c>
      <c r="B18" s="5">
        <v>17</v>
      </c>
      <c r="E18" s="3">
        <v>1.7</v>
      </c>
      <c r="F18" s="3">
        <v>1.4</v>
      </c>
      <c r="G18" s="3">
        <v>5.2</v>
      </c>
      <c r="H18" s="3" t="s">
        <v>25</v>
      </c>
      <c r="I18" s="3">
        <v>1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2"/>
      <c r="W18" s="2"/>
    </row>
    <row r="19" spans="1:23" x14ac:dyDescent="0.25">
      <c r="A19" s="2" t="s">
        <v>14</v>
      </c>
      <c r="B19" s="5">
        <v>18</v>
      </c>
      <c r="D19" s="2" t="s">
        <v>12</v>
      </c>
      <c r="E19" s="3">
        <v>8.1</v>
      </c>
      <c r="F19" s="3">
        <v>8.0500000000000007</v>
      </c>
      <c r="G19" s="3">
        <v>3.2</v>
      </c>
      <c r="H19" s="3" t="s">
        <v>25</v>
      </c>
      <c r="I19" s="3">
        <v>1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2"/>
      <c r="W19" s="2"/>
    </row>
    <row r="20" spans="1:23" x14ac:dyDescent="0.25">
      <c r="A20" s="2" t="s">
        <v>14</v>
      </c>
      <c r="B20" s="5">
        <v>19</v>
      </c>
      <c r="E20" s="3">
        <v>2.95</v>
      </c>
      <c r="F20" s="3">
        <v>2.6</v>
      </c>
      <c r="G20" s="3">
        <v>8</v>
      </c>
      <c r="H20" s="3" t="s">
        <v>25</v>
      </c>
      <c r="I20" s="3">
        <v>1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2"/>
      <c r="W20" s="2"/>
    </row>
    <row r="21" spans="1:23" x14ac:dyDescent="0.25">
      <c r="A21" s="2" t="s">
        <v>14</v>
      </c>
      <c r="B21" s="5">
        <v>20</v>
      </c>
      <c r="E21" s="3">
        <v>1.1000000000000001</v>
      </c>
      <c r="F21" s="3">
        <v>1.1399999999999999</v>
      </c>
      <c r="G21" s="3">
        <v>2.4</v>
      </c>
      <c r="H21" s="3" t="s">
        <v>25</v>
      </c>
      <c r="I21" s="3">
        <v>1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2"/>
      <c r="W21" s="2"/>
    </row>
    <row r="22" spans="1:23" s="9" customFormat="1" x14ac:dyDescent="0.25">
      <c r="A22" s="7" t="s">
        <v>14</v>
      </c>
      <c r="B22" s="8">
        <v>21</v>
      </c>
      <c r="C22" s="7" t="s">
        <v>46</v>
      </c>
      <c r="D22" s="7"/>
      <c r="E22" s="7">
        <v>3.7</v>
      </c>
      <c r="F22" s="7">
        <v>3.6</v>
      </c>
      <c r="G22" s="7">
        <v>10</v>
      </c>
      <c r="H22" s="7" t="s">
        <v>25</v>
      </c>
      <c r="I22" s="7">
        <v>1</v>
      </c>
      <c r="J22" s="7">
        <v>4.2</v>
      </c>
      <c r="K22" s="7">
        <v>11</v>
      </c>
      <c r="L22" s="7">
        <v>50</v>
      </c>
      <c r="M22" s="7" t="s">
        <v>120</v>
      </c>
      <c r="N22" s="7" t="s">
        <v>129</v>
      </c>
      <c r="O22" s="7"/>
      <c r="P22" s="7"/>
      <c r="Q22" s="7"/>
      <c r="R22" s="7"/>
      <c r="S22" s="7"/>
      <c r="T22" s="7"/>
      <c r="U22" s="7"/>
      <c r="V22" s="7"/>
      <c r="W22" s="7"/>
    </row>
    <row r="23" spans="1:23" x14ac:dyDescent="0.25">
      <c r="A23" s="2" t="s">
        <v>14</v>
      </c>
      <c r="B23" s="5">
        <v>22</v>
      </c>
      <c r="E23" s="3">
        <v>1.9</v>
      </c>
      <c r="F23" s="3">
        <v>1.7</v>
      </c>
      <c r="G23" s="3">
        <v>3.6</v>
      </c>
      <c r="H23" s="3" t="s">
        <v>25</v>
      </c>
      <c r="I23" s="3">
        <v>1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2"/>
      <c r="W23" s="2"/>
    </row>
    <row r="24" spans="1:23" x14ac:dyDescent="0.25">
      <c r="A24" s="2" t="s">
        <v>14</v>
      </c>
      <c r="B24" s="5">
        <v>23</v>
      </c>
      <c r="E24" s="3">
        <v>1.9</v>
      </c>
      <c r="F24" s="3">
        <v>1.79</v>
      </c>
      <c r="G24" s="3">
        <v>3.6</v>
      </c>
      <c r="H24" s="3" t="s">
        <v>25</v>
      </c>
      <c r="I24" s="3">
        <v>1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2"/>
      <c r="W24" s="2"/>
    </row>
    <row r="25" spans="1:23" x14ac:dyDescent="0.25">
      <c r="A25" s="2" t="s">
        <v>14</v>
      </c>
      <c r="B25" s="5">
        <v>24</v>
      </c>
      <c r="E25" s="3">
        <v>4.55</v>
      </c>
      <c r="F25" s="3">
        <v>4.37</v>
      </c>
      <c r="G25" s="3">
        <v>7.6</v>
      </c>
      <c r="H25" s="3" t="s">
        <v>25</v>
      </c>
      <c r="I25" s="3">
        <v>1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2"/>
      <c r="W25" s="2"/>
    </row>
    <row r="26" spans="1:23" x14ac:dyDescent="0.25">
      <c r="A26" s="2" t="s">
        <v>14</v>
      </c>
      <c r="B26" s="5">
        <v>25</v>
      </c>
      <c r="E26" s="3">
        <v>2.1</v>
      </c>
      <c r="F26" s="3">
        <v>1.67</v>
      </c>
      <c r="G26" s="3">
        <v>2.8</v>
      </c>
      <c r="H26" s="3" t="s">
        <v>25</v>
      </c>
      <c r="I26" s="3">
        <v>1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2"/>
      <c r="W26" s="2"/>
    </row>
    <row r="27" spans="1:23" x14ac:dyDescent="0.25">
      <c r="A27" s="2" t="s">
        <v>14</v>
      </c>
      <c r="B27" s="5">
        <v>26</v>
      </c>
      <c r="E27" s="3">
        <v>1.9</v>
      </c>
      <c r="F27" s="3">
        <v>1.75</v>
      </c>
      <c r="G27" s="3">
        <v>2.8</v>
      </c>
      <c r="H27" s="3" t="s">
        <v>25</v>
      </c>
      <c r="I27" s="3">
        <v>1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2"/>
      <c r="W27" s="2"/>
    </row>
    <row r="28" spans="1:23" x14ac:dyDescent="0.25">
      <c r="A28" s="2" t="s">
        <v>14</v>
      </c>
      <c r="B28" s="5">
        <v>27</v>
      </c>
      <c r="E28" s="3">
        <v>2.6</v>
      </c>
      <c r="F28" s="3">
        <v>2.62</v>
      </c>
      <c r="G28" s="3">
        <v>3.8</v>
      </c>
      <c r="H28" s="3" t="s">
        <v>25</v>
      </c>
      <c r="I28" s="3">
        <v>1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2"/>
      <c r="W28" s="2"/>
    </row>
    <row r="29" spans="1:23" s="9" customFormat="1" x14ac:dyDescent="0.25">
      <c r="A29" s="7" t="s">
        <v>14</v>
      </c>
      <c r="B29" s="8">
        <v>28</v>
      </c>
      <c r="C29" s="7" t="s">
        <v>45</v>
      </c>
      <c r="D29" s="7"/>
      <c r="E29" s="7">
        <v>3.2</v>
      </c>
      <c r="F29" s="7">
        <v>3.02</v>
      </c>
      <c r="G29" s="7">
        <v>5.5</v>
      </c>
      <c r="H29" s="7" t="s">
        <v>25</v>
      </c>
      <c r="I29" s="7">
        <v>1</v>
      </c>
      <c r="J29" s="7" t="s">
        <v>34</v>
      </c>
      <c r="K29" s="7">
        <v>10</v>
      </c>
      <c r="L29" s="7">
        <v>50</v>
      </c>
      <c r="M29" s="7" t="s">
        <v>130</v>
      </c>
      <c r="N29" s="7" t="s">
        <v>131</v>
      </c>
      <c r="O29" s="7"/>
      <c r="P29" s="7"/>
      <c r="Q29" s="7"/>
      <c r="R29" s="7"/>
      <c r="S29" s="7"/>
      <c r="T29" s="7"/>
      <c r="U29" s="7"/>
      <c r="V29" s="7"/>
      <c r="W29" s="7"/>
    </row>
    <row r="30" spans="1:23" x14ac:dyDescent="0.25">
      <c r="A30" s="2" t="s">
        <v>14</v>
      </c>
      <c r="B30" s="5">
        <v>29</v>
      </c>
      <c r="E30" s="3">
        <v>2.9</v>
      </c>
      <c r="F30" s="3">
        <v>2.8</v>
      </c>
      <c r="G30" s="3">
        <v>5.5</v>
      </c>
      <c r="H30" s="3" t="s">
        <v>25</v>
      </c>
      <c r="I30" s="3">
        <v>1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2"/>
      <c r="W30" s="2"/>
    </row>
    <row r="31" spans="1:23" x14ac:dyDescent="0.25">
      <c r="A31" s="2" t="s">
        <v>14</v>
      </c>
      <c r="B31" s="5">
        <v>30</v>
      </c>
      <c r="E31" s="2">
        <v>1.6</v>
      </c>
      <c r="F31" s="3">
        <v>1.65</v>
      </c>
      <c r="G31" s="3">
        <v>5</v>
      </c>
      <c r="H31" s="3" t="s">
        <v>25</v>
      </c>
      <c r="I31" s="3">
        <v>1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2"/>
      <c r="W31" s="2"/>
    </row>
    <row r="32" spans="1:23" x14ac:dyDescent="0.25">
      <c r="A32" s="2" t="s">
        <v>14</v>
      </c>
      <c r="B32" s="5">
        <v>31</v>
      </c>
      <c r="E32" s="2">
        <v>3.18</v>
      </c>
      <c r="F32" s="3">
        <v>3.15</v>
      </c>
      <c r="G32" s="3">
        <v>7.4</v>
      </c>
      <c r="H32" s="3" t="s">
        <v>25</v>
      </c>
      <c r="I32" s="3">
        <v>1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2"/>
      <c r="W32" s="2"/>
    </row>
    <row r="33" spans="1:23" x14ac:dyDescent="0.25">
      <c r="A33" s="2" t="s">
        <v>14</v>
      </c>
      <c r="B33" s="5">
        <v>32</v>
      </c>
      <c r="E33" s="3">
        <v>1.9</v>
      </c>
      <c r="F33" s="3">
        <v>1.86</v>
      </c>
      <c r="G33" s="3">
        <v>6.8</v>
      </c>
      <c r="H33" s="3" t="s">
        <v>25</v>
      </c>
      <c r="I33" s="3">
        <v>1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2"/>
      <c r="W33" s="2"/>
    </row>
    <row r="34" spans="1:23" x14ac:dyDescent="0.25">
      <c r="A34" s="2" t="s">
        <v>14</v>
      </c>
      <c r="B34" s="5">
        <v>33</v>
      </c>
      <c r="E34" s="3">
        <v>2.1</v>
      </c>
      <c r="F34" s="3">
        <v>1.61</v>
      </c>
      <c r="G34" s="3">
        <v>3.2</v>
      </c>
      <c r="H34" s="3" t="s">
        <v>25</v>
      </c>
      <c r="I34" s="3">
        <v>1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2"/>
      <c r="W34" s="2"/>
    </row>
    <row r="35" spans="1:23" x14ac:dyDescent="0.25">
      <c r="A35" s="2" t="s">
        <v>14</v>
      </c>
      <c r="B35" s="5">
        <v>34</v>
      </c>
      <c r="E35" s="3">
        <v>1.04</v>
      </c>
      <c r="F35" s="3">
        <v>1.1000000000000001</v>
      </c>
      <c r="G35" s="3">
        <v>3</v>
      </c>
      <c r="H35" s="3" t="s">
        <v>25</v>
      </c>
      <c r="I35" s="3">
        <v>1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2"/>
      <c r="W35" s="2"/>
    </row>
    <row r="36" spans="1:23" x14ac:dyDescent="0.25">
      <c r="A36" s="2" t="s">
        <v>14</v>
      </c>
      <c r="B36" s="5">
        <v>35</v>
      </c>
      <c r="E36" s="3">
        <v>2.4</v>
      </c>
      <c r="F36" s="3">
        <v>2.2000000000000002</v>
      </c>
      <c r="G36" s="3">
        <v>6</v>
      </c>
      <c r="H36" s="3" t="s">
        <v>25</v>
      </c>
      <c r="I36" s="3">
        <v>1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2"/>
      <c r="W36" s="2"/>
    </row>
    <row r="37" spans="1:23" s="9" customFormat="1" x14ac:dyDescent="0.25">
      <c r="A37" s="7" t="s">
        <v>14</v>
      </c>
      <c r="B37" s="8">
        <v>36</v>
      </c>
      <c r="C37" s="7" t="s">
        <v>44</v>
      </c>
      <c r="D37" s="7"/>
      <c r="E37" s="7">
        <v>4.4400000000000004</v>
      </c>
      <c r="F37" s="7">
        <v>4.34</v>
      </c>
      <c r="G37" s="7">
        <v>10.6</v>
      </c>
      <c r="H37" s="7" t="s">
        <v>25</v>
      </c>
      <c r="I37" s="7">
        <v>1</v>
      </c>
      <c r="J37" s="7">
        <v>8.6</v>
      </c>
      <c r="K37" s="7">
        <v>14</v>
      </c>
      <c r="L37" s="7">
        <v>60</v>
      </c>
      <c r="M37" s="7" t="s">
        <v>132</v>
      </c>
      <c r="N37" s="7" t="s">
        <v>133</v>
      </c>
      <c r="O37" s="7"/>
      <c r="P37" s="7"/>
      <c r="Q37" s="7"/>
      <c r="R37" s="7"/>
      <c r="S37" s="7"/>
      <c r="T37" s="7"/>
      <c r="U37" s="7"/>
      <c r="V37" s="7"/>
      <c r="W37" s="7"/>
    </row>
    <row r="38" spans="1:23" x14ac:dyDescent="0.25">
      <c r="A38" s="2" t="s">
        <v>14</v>
      </c>
      <c r="B38" s="5">
        <v>37</v>
      </c>
      <c r="E38" s="3">
        <v>5.3</v>
      </c>
      <c r="F38" s="3">
        <v>5.0199999999999996</v>
      </c>
      <c r="G38" s="3">
        <v>11.6</v>
      </c>
      <c r="H38" s="3" t="s">
        <v>25</v>
      </c>
      <c r="I38" s="3">
        <v>1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2"/>
      <c r="W38" s="2"/>
    </row>
    <row r="39" spans="1:23" x14ac:dyDescent="0.25">
      <c r="A39" s="2" t="s">
        <v>14</v>
      </c>
      <c r="B39" s="5">
        <v>38</v>
      </c>
      <c r="E39" s="3">
        <v>2.7</v>
      </c>
      <c r="F39" s="3">
        <v>2.64</v>
      </c>
      <c r="G39" s="3">
        <v>7.6</v>
      </c>
      <c r="H39" s="3" t="s">
        <v>25</v>
      </c>
      <c r="I39" s="3">
        <v>1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2"/>
      <c r="W39" s="2"/>
    </row>
    <row r="40" spans="1:23" x14ac:dyDescent="0.25">
      <c r="A40" s="2" t="s">
        <v>14</v>
      </c>
      <c r="B40" s="5">
        <v>39</v>
      </c>
      <c r="E40" s="3">
        <v>2.2999999999999998</v>
      </c>
      <c r="F40" s="3">
        <v>2.25</v>
      </c>
      <c r="G40" s="3">
        <v>5.4</v>
      </c>
      <c r="H40" s="3" t="s">
        <v>25</v>
      </c>
      <c r="I40" s="3">
        <v>1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2"/>
      <c r="W40" s="2"/>
    </row>
    <row r="41" spans="1:23" x14ac:dyDescent="0.25">
      <c r="A41" s="2" t="s">
        <v>14</v>
      </c>
      <c r="B41" s="5">
        <v>40</v>
      </c>
      <c r="E41" s="3">
        <v>2.1</v>
      </c>
      <c r="F41" s="3">
        <v>1.83</v>
      </c>
      <c r="G41" s="3">
        <v>4.4000000000000004</v>
      </c>
      <c r="H41" s="3" t="s">
        <v>25</v>
      </c>
      <c r="I41" s="3">
        <v>1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2"/>
      <c r="W41" s="2"/>
    </row>
    <row r="42" spans="1:23" x14ac:dyDescent="0.25">
      <c r="A42" s="2" t="s">
        <v>14</v>
      </c>
      <c r="B42" s="5">
        <v>41</v>
      </c>
      <c r="E42" s="3">
        <v>6.7</v>
      </c>
      <c r="F42" s="3">
        <v>6.63</v>
      </c>
      <c r="G42" s="3">
        <v>14</v>
      </c>
      <c r="H42" s="3" t="s">
        <v>25</v>
      </c>
      <c r="I42" s="3">
        <v>1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2"/>
      <c r="W42" s="2"/>
    </row>
    <row r="43" spans="1:23" x14ac:dyDescent="0.25">
      <c r="A43" s="2" t="s">
        <v>14</v>
      </c>
      <c r="B43" s="5">
        <v>42</v>
      </c>
      <c r="D43" s="2" t="s">
        <v>12</v>
      </c>
      <c r="E43" s="3">
        <v>11.1</v>
      </c>
      <c r="F43" s="3">
        <v>11.13</v>
      </c>
      <c r="G43" s="3">
        <v>6.8</v>
      </c>
      <c r="H43" s="3" t="s">
        <v>25</v>
      </c>
      <c r="I43" s="3">
        <v>1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2"/>
      <c r="W43" s="2"/>
    </row>
    <row r="44" spans="1:23" x14ac:dyDescent="0.25">
      <c r="A44" s="2" t="s">
        <v>14</v>
      </c>
      <c r="B44" s="5">
        <v>43</v>
      </c>
      <c r="E44" s="3">
        <v>1.9</v>
      </c>
      <c r="F44" s="3">
        <v>1.9</v>
      </c>
      <c r="G44" s="3">
        <v>5.2</v>
      </c>
      <c r="H44" s="3" t="s">
        <v>25</v>
      </c>
      <c r="I44" s="3">
        <v>1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2"/>
      <c r="W44" s="2"/>
    </row>
    <row r="45" spans="1:23" x14ac:dyDescent="0.25">
      <c r="A45" s="2" t="s">
        <v>14</v>
      </c>
      <c r="B45" s="5">
        <v>44</v>
      </c>
      <c r="E45" s="3">
        <v>1.6</v>
      </c>
      <c r="F45" s="3">
        <v>1.6</v>
      </c>
      <c r="G45" s="3">
        <v>5.2</v>
      </c>
      <c r="H45" s="3" t="s">
        <v>25</v>
      </c>
      <c r="I45" s="3">
        <v>1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2"/>
      <c r="W45" s="2"/>
    </row>
    <row r="46" spans="1:23" x14ac:dyDescent="0.25">
      <c r="A46" s="2" t="s">
        <v>14</v>
      </c>
      <c r="B46" s="5">
        <v>45</v>
      </c>
      <c r="E46" s="3">
        <v>2.8</v>
      </c>
      <c r="F46" s="3">
        <v>2.86</v>
      </c>
      <c r="G46" s="3">
        <v>7.8</v>
      </c>
      <c r="H46" s="3" t="s">
        <v>25</v>
      </c>
      <c r="I46" s="3">
        <v>1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2"/>
      <c r="W46" s="2"/>
    </row>
    <row r="47" spans="1:23" x14ac:dyDescent="0.25">
      <c r="A47" s="2" t="s">
        <v>14</v>
      </c>
      <c r="B47" s="5">
        <v>46</v>
      </c>
      <c r="E47" s="3">
        <v>1.7</v>
      </c>
      <c r="F47" s="3">
        <v>1.39</v>
      </c>
      <c r="G47" s="3">
        <v>4.4000000000000004</v>
      </c>
      <c r="H47" s="3" t="s">
        <v>25</v>
      </c>
      <c r="I47" s="3">
        <v>1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2"/>
      <c r="W47" s="2"/>
    </row>
    <row r="48" spans="1:23" x14ac:dyDescent="0.25">
      <c r="A48" s="2" t="s">
        <v>14</v>
      </c>
      <c r="B48" s="5">
        <v>47</v>
      </c>
      <c r="E48" s="3">
        <v>5.2</v>
      </c>
      <c r="F48" s="3">
        <v>5.22</v>
      </c>
      <c r="G48" s="3">
        <v>11.6</v>
      </c>
      <c r="H48" s="3" t="s">
        <v>25</v>
      </c>
      <c r="I48" s="3">
        <v>1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2"/>
      <c r="W48" s="2"/>
    </row>
    <row r="49" spans="1:23" x14ac:dyDescent="0.25">
      <c r="A49" s="2" t="s">
        <v>14</v>
      </c>
      <c r="B49" s="5">
        <v>48</v>
      </c>
      <c r="E49" s="3">
        <v>4.42</v>
      </c>
      <c r="F49" s="3">
        <v>4.28</v>
      </c>
      <c r="G49" s="3">
        <v>11</v>
      </c>
      <c r="H49" s="3" t="s">
        <v>25</v>
      </c>
      <c r="I49" s="3">
        <v>1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2"/>
      <c r="W49" s="2"/>
    </row>
    <row r="50" spans="1:23" x14ac:dyDescent="0.25">
      <c r="A50" s="2" t="s">
        <v>14</v>
      </c>
      <c r="B50" s="5">
        <v>49</v>
      </c>
      <c r="E50" s="3">
        <v>2.5499999999999998</v>
      </c>
      <c r="F50" s="3">
        <v>2.4500000000000002</v>
      </c>
      <c r="G50" s="3">
        <v>8</v>
      </c>
      <c r="H50" s="3" t="s">
        <v>25</v>
      </c>
      <c r="I50" s="3">
        <v>1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2"/>
      <c r="W50" s="2"/>
    </row>
    <row r="51" spans="1:23" x14ac:dyDescent="0.25">
      <c r="A51" s="2" t="s">
        <v>14</v>
      </c>
      <c r="B51" s="5">
        <v>50</v>
      </c>
      <c r="E51" s="3">
        <v>2.57</v>
      </c>
      <c r="F51" s="3">
        <v>2.4700000000000002</v>
      </c>
      <c r="G51" s="3">
        <v>7.8</v>
      </c>
      <c r="H51" s="3" t="s">
        <v>25</v>
      </c>
      <c r="I51" s="3">
        <v>1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2"/>
      <c r="W51" s="2"/>
    </row>
    <row r="52" spans="1:23" x14ac:dyDescent="0.25">
      <c r="A52" s="2" t="s">
        <v>14</v>
      </c>
      <c r="B52" s="5">
        <v>51</v>
      </c>
      <c r="C52" s="3"/>
      <c r="D52" s="3"/>
      <c r="E52" s="3">
        <v>1.02</v>
      </c>
      <c r="F52" s="3">
        <v>1.25</v>
      </c>
      <c r="G52" s="3">
        <v>4.8</v>
      </c>
      <c r="H52" s="3" t="s">
        <v>25</v>
      </c>
      <c r="I52" s="3">
        <v>1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2"/>
      <c r="W52" s="2"/>
    </row>
    <row r="53" spans="1:23" x14ac:dyDescent="0.25">
      <c r="A53" s="2" t="s">
        <v>14</v>
      </c>
      <c r="B53" s="5">
        <v>52</v>
      </c>
      <c r="E53" s="3">
        <v>1.05</v>
      </c>
      <c r="F53" s="3">
        <v>1.33</v>
      </c>
      <c r="G53" s="3">
        <v>4.8</v>
      </c>
      <c r="H53" s="3" t="s">
        <v>25</v>
      </c>
      <c r="I53" s="3">
        <v>1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2"/>
      <c r="W53" s="2"/>
    </row>
    <row r="54" spans="1:23" x14ac:dyDescent="0.25">
      <c r="A54" s="2" t="s">
        <v>14</v>
      </c>
      <c r="B54" s="5">
        <v>53</v>
      </c>
      <c r="E54" s="3">
        <v>5.7</v>
      </c>
      <c r="F54" s="3">
        <v>5.55</v>
      </c>
      <c r="G54" s="3">
        <v>4</v>
      </c>
      <c r="H54" s="3" t="s">
        <v>25</v>
      </c>
      <c r="I54" s="3">
        <v>1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2"/>
      <c r="W54" s="2"/>
    </row>
    <row r="55" spans="1:23" x14ac:dyDescent="0.25">
      <c r="A55" s="2" t="s">
        <v>14</v>
      </c>
      <c r="B55" s="5">
        <v>54</v>
      </c>
      <c r="E55" s="3">
        <v>4.33</v>
      </c>
      <c r="F55" s="3">
        <v>4.25</v>
      </c>
      <c r="G55" s="3">
        <v>7.8</v>
      </c>
      <c r="H55" s="3" t="s">
        <v>25</v>
      </c>
      <c r="I55" s="3">
        <v>1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2"/>
      <c r="W55" s="2"/>
    </row>
    <row r="56" spans="1:23" x14ac:dyDescent="0.25">
      <c r="A56" s="2" t="s">
        <v>14</v>
      </c>
      <c r="B56" s="5">
        <v>55</v>
      </c>
      <c r="E56" s="3">
        <v>1.1000000000000001</v>
      </c>
      <c r="F56" s="3">
        <v>1.4</v>
      </c>
      <c r="G56" s="3">
        <v>4.8</v>
      </c>
      <c r="H56" s="3" t="s">
        <v>25</v>
      </c>
      <c r="I56" s="3">
        <v>1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2"/>
      <c r="W56" s="2"/>
    </row>
    <row r="57" spans="1:23" x14ac:dyDescent="0.25">
      <c r="A57" s="2" t="s">
        <v>14</v>
      </c>
      <c r="B57" s="5">
        <v>56</v>
      </c>
      <c r="E57" s="3">
        <v>1.8</v>
      </c>
      <c r="F57" s="3">
        <v>1.59</v>
      </c>
      <c r="G57" s="3">
        <v>4.8</v>
      </c>
      <c r="H57" s="3" t="s">
        <v>25</v>
      </c>
      <c r="I57" s="3">
        <v>1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2"/>
      <c r="W57" s="2"/>
    </row>
    <row r="58" spans="1:23" x14ac:dyDescent="0.25">
      <c r="A58" s="2" t="s">
        <v>14</v>
      </c>
      <c r="B58" s="5">
        <v>57</v>
      </c>
      <c r="E58" s="3">
        <v>6.1</v>
      </c>
      <c r="F58" s="3">
        <v>3.96</v>
      </c>
      <c r="G58" s="3">
        <v>9.4</v>
      </c>
      <c r="H58" s="3" t="s">
        <v>25</v>
      </c>
      <c r="I58" s="3">
        <v>1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2"/>
      <c r="W58" s="2"/>
    </row>
    <row r="59" spans="1:23" x14ac:dyDescent="0.25">
      <c r="A59" s="2" t="s">
        <v>14</v>
      </c>
      <c r="B59" s="5">
        <v>58</v>
      </c>
      <c r="E59" s="3">
        <v>1</v>
      </c>
      <c r="F59" s="3">
        <v>1</v>
      </c>
      <c r="G59" s="3">
        <v>3.8</v>
      </c>
      <c r="H59" s="3" t="s">
        <v>25</v>
      </c>
      <c r="I59" s="3">
        <v>1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2"/>
      <c r="W59" s="2"/>
    </row>
    <row r="60" spans="1:23" x14ac:dyDescent="0.25">
      <c r="A60" s="2" t="s">
        <v>14</v>
      </c>
      <c r="B60" s="5">
        <v>59</v>
      </c>
      <c r="E60" s="3">
        <v>1.02</v>
      </c>
      <c r="F60" s="3">
        <v>1.24</v>
      </c>
      <c r="G60" s="3">
        <v>3.8</v>
      </c>
      <c r="H60" s="3" t="s">
        <v>25</v>
      </c>
      <c r="I60" s="3">
        <v>1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2"/>
      <c r="W60" s="2"/>
    </row>
    <row r="61" spans="1:23" x14ac:dyDescent="0.25">
      <c r="A61" s="2" t="s">
        <v>14</v>
      </c>
      <c r="B61" s="5">
        <v>60</v>
      </c>
      <c r="E61" s="3">
        <v>2.9</v>
      </c>
      <c r="F61" s="3">
        <v>2.63</v>
      </c>
      <c r="G61" s="3">
        <v>7.6</v>
      </c>
      <c r="H61" s="3" t="s">
        <v>25</v>
      </c>
      <c r="I61" s="3">
        <v>1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2"/>
      <c r="W61" s="2"/>
    </row>
    <row r="62" spans="1:23" x14ac:dyDescent="0.25">
      <c r="A62" s="2" t="s">
        <v>14</v>
      </c>
      <c r="B62" s="5">
        <v>61</v>
      </c>
      <c r="E62" s="3">
        <v>1.3</v>
      </c>
      <c r="F62" s="3">
        <v>1.25</v>
      </c>
      <c r="G62" s="3">
        <v>4.8</v>
      </c>
      <c r="H62" s="3" t="s">
        <v>25</v>
      </c>
      <c r="I62" s="3">
        <v>1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2"/>
      <c r="W62" s="2"/>
    </row>
    <row r="63" spans="1:23" s="9" customFormat="1" x14ac:dyDescent="0.25">
      <c r="A63" s="7" t="s">
        <v>14</v>
      </c>
      <c r="B63" s="8">
        <v>62</v>
      </c>
      <c r="C63" s="7" t="s">
        <v>43</v>
      </c>
      <c r="D63" s="7"/>
      <c r="E63" s="7">
        <v>3.44</v>
      </c>
      <c r="F63" s="7">
        <v>3.33</v>
      </c>
      <c r="G63" s="7">
        <v>8.6</v>
      </c>
      <c r="H63" s="7" t="s">
        <v>25</v>
      </c>
      <c r="I63" s="7">
        <v>1</v>
      </c>
      <c r="J63" s="7">
        <v>4</v>
      </c>
      <c r="K63" s="7">
        <v>16</v>
      </c>
      <c r="L63" s="7">
        <v>70</v>
      </c>
      <c r="M63" s="7" t="s">
        <v>72</v>
      </c>
      <c r="N63" s="7" t="s">
        <v>134</v>
      </c>
      <c r="O63" s="7"/>
      <c r="P63" s="7"/>
      <c r="Q63" s="7"/>
      <c r="R63" s="7"/>
      <c r="S63" s="7"/>
      <c r="T63" s="7"/>
      <c r="U63" s="7"/>
      <c r="V63" s="7"/>
      <c r="W63" s="7"/>
    </row>
    <row r="64" spans="1:23" x14ac:dyDescent="0.25">
      <c r="A64" s="2" t="s">
        <v>14</v>
      </c>
      <c r="B64" s="5">
        <v>63</v>
      </c>
      <c r="E64" s="3">
        <v>2.5</v>
      </c>
      <c r="F64" s="3">
        <v>2.39</v>
      </c>
      <c r="G64" s="3">
        <v>5.8</v>
      </c>
      <c r="H64" s="3" t="s">
        <v>25</v>
      </c>
      <c r="I64" s="3">
        <v>1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2"/>
      <c r="W64" s="2"/>
    </row>
    <row r="65" spans="1:21" x14ac:dyDescent="0.25">
      <c r="A65" s="2" t="s">
        <v>14</v>
      </c>
      <c r="B65" s="5">
        <v>64</v>
      </c>
      <c r="E65" s="3">
        <v>6.6</v>
      </c>
      <c r="F65" s="3">
        <v>5.86</v>
      </c>
      <c r="G65" s="3">
        <v>13.4</v>
      </c>
      <c r="H65" s="3" t="s">
        <v>25</v>
      </c>
      <c r="I65" s="3">
        <v>1</v>
      </c>
      <c r="J65" s="3"/>
      <c r="K65" s="3"/>
      <c r="L65" s="3"/>
      <c r="M65" s="3"/>
      <c r="N65" s="3"/>
      <c r="O65" s="3"/>
      <c r="P65" s="3"/>
      <c r="Q65" s="3"/>
      <c r="R65" s="4"/>
      <c r="S65" s="4"/>
      <c r="T65" s="4"/>
      <c r="U65" s="4"/>
    </row>
    <row r="66" spans="1:21" x14ac:dyDescent="0.25">
      <c r="A66" s="2" t="s">
        <v>14</v>
      </c>
      <c r="B66" s="5">
        <v>65</v>
      </c>
      <c r="E66" s="3">
        <v>2.9</v>
      </c>
      <c r="F66" s="3">
        <v>2.04</v>
      </c>
      <c r="G66" s="3">
        <v>7</v>
      </c>
      <c r="H66" s="3" t="s">
        <v>25</v>
      </c>
      <c r="I66" s="3">
        <v>1</v>
      </c>
      <c r="J66" s="3"/>
      <c r="K66" s="3"/>
      <c r="L66" s="3"/>
      <c r="M66" s="3"/>
      <c r="N66" s="3"/>
      <c r="O66" s="3"/>
      <c r="P66" s="3"/>
      <c r="Q66" s="3"/>
      <c r="R66" s="4"/>
      <c r="S66" s="4"/>
      <c r="T66" s="4"/>
      <c r="U66" s="4"/>
    </row>
    <row r="67" spans="1:21" x14ac:dyDescent="0.25">
      <c r="A67" s="2" t="s">
        <v>14</v>
      </c>
      <c r="B67" s="5">
        <v>66</v>
      </c>
      <c r="E67" s="3">
        <v>3</v>
      </c>
      <c r="F67" s="3">
        <v>2.76</v>
      </c>
      <c r="G67" s="3">
        <v>8.6</v>
      </c>
      <c r="H67" s="3" t="s">
        <v>25</v>
      </c>
      <c r="I67" s="3">
        <v>1</v>
      </c>
      <c r="J67" s="3"/>
      <c r="K67" s="3"/>
      <c r="L67" s="3"/>
      <c r="M67" s="3"/>
      <c r="N67" s="3"/>
      <c r="O67" s="3"/>
      <c r="P67" s="3"/>
      <c r="Q67" s="3"/>
      <c r="R67" s="4"/>
      <c r="S67" s="4"/>
      <c r="T67" s="4"/>
      <c r="U67" s="4"/>
    </row>
    <row r="68" spans="1:21" x14ac:dyDescent="0.25">
      <c r="A68" s="2" t="s">
        <v>14</v>
      </c>
      <c r="B68" s="5">
        <v>67</v>
      </c>
      <c r="E68" s="3">
        <v>5.2</v>
      </c>
      <c r="F68" s="3">
        <v>5.75</v>
      </c>
      <c r="G68" s="3">
        <v>11.2</v>
      </c>
      <c r="H68" s="3" t="s">
        <v>25</v>
      </c>
      <c r="I68" s="3">
        <v>1</v>
      </c>
      <c r="J68" s="3"/>
      <c r="K68" s="3"/>
      <c r="L68" s="3"/>
      <c r="M68" s="3"/>
      <c r="N68" s="3"/>
      <c r="O68" s="3"/>
      <c r="P68" s="3"/>
      <c r="Q68" s="3"/>
      <c r="R68" s="4"/>
      <c r="S68" s="4"/>
      <c r="T68" s="4"/>
      <c r="U68" s="4"/>
    </row>
    <row r="69" spans="1:21" x14ac:dyDescent="0.25">
      <c r="A69" s="2" t="s">
        <v>14</v>
      </c>
      <c r="B69" s="5">
        <v>68</v>
      </c>
      <c r="E69" s="3">
        <v>3.15</v>
      </c>
      <c r="F69" s="3">
        <v>2.98</v>
      </c>
      <c r="G69" s="3">
        <v>6.2</v>
      </c>
      <c r="H69" s="3" t="s">
        <v>25</v>
      </c>
      <c r="I69" s="3">
        <v>1</v>
      </c>
      <c r="J69" s="3"/>
      <c r="K69" s="3"/>
      <c r="L69" s="3"/>
      <c r="M69" s="3"/>
      <c r="N69" s="3"/>
      <c r="O69" s="3"/>
      <c r="P69" s="3"/>
      <c r="Q69" s="3"/>
      <c r="R69" s="4"/>
      <c r="S69" s="4"/>
      <c r="T69" s="4"/>
      <c r="U69" s="4"/>
    </row>
    <row r="70" spans="1:21" x14ac:dyDescent="0.25">
      <c r="A70" s="2" t="s">
        <v>14</v>
      </c>
      <c r="B70" s="5">
        <v>69</v>
      </c>
      <c r="E70" s="3">
        <v>2</v>
      </c>
      <c r="F70" s="3">
        <v>1.84</v>
      </c>
      <c r="G70" s="3">
        <v>5.8</v>
      </c>
      <c r="H70" s="3" t="s">
        <v>25</v>
      </c>
      <c r="I70" s="3">
        <v>1</v>
      </c>
      <c r="J70" s="3"/>
      <c r="K70" s="3"/>
      <c r="L70" s="3"/>
      <c r="M70" s="3"/>
      <c r="N70" s="3"/>
      <c r="O70" s="3"/>
      <c r="P70" s="3"/>
      <c r="Q70" s="3"/>
      <c r="R70" s="4"/>
      <c r="S70" s="4"/>
      <c r="T70" s="4"/>
      <c r="U70" s="4"/>
    </row>
    <row r="71" spans="1:21" x14ac:dyDescent="0.25">
      <c r="A71" s="2" t="s">
        <v>14</v>
      </c>
      <c r="B71" s="5">
        <v>70</v>
      </c>
      <c r="E71" s="3">
        <v>1.05</v>
      </c>
      <c r="F71" s="3">
        <v>1.2</v>
      </c>
      <c r="G71" s="3">
        <v>4.8</v>
      </c>
      <c r="H71" s="3" t="s">
        <v>25</v>
      </c>
      <c r="I71" s="3">
        <v>1</v>
      </c>
      <c r="J71" s="3"/>
      <c r="K71" s="3"/>
      <c r="L71" s="3"/>
      <c r="M71" s="3"/>
      <c r="N71" s="3"/>
      <c r="O71" s="3"/>
      <c r="P71" s="3"/>
      <c r="Q71" s="3"/>
      <c r="R71" s="4"/>
      <c r="S71" s="4"/>
      <c r="T71" s="4"/>
      <c r="U71" s="4"/>
    </row>
    <row r="72" spans="1:21" x14ac:dyDescent="0.25">
      <c r="A72" s="2" t="s">
        <v>14</v>
      </c>
      <c r="B72" s="5">
        <v>71</v>
      </c>
      <c r="E72" s="3">
        <v>3.05</v>
      </c>
      <c r="F72" s="3">
        <v>3.23</v>
      </c>
      <c r="G72" s="3">
        <v>7.2</v>
      </c>
      <c r="H72" s="3" t="s">
        <v>25</v>
      </c>
      <c r="I72" s="3">
        <v>1</v>
      </c>
      <c r="J72" s="3"/>
      <c r="K72" s="3"/>
      <c r="L72" s="3"/>
      <c r="M72" s="3"/>
      <c r="N72" s="3"/>
      <c r="O72" s="3"/>
      <c r="P72" s="3"/>
      <c r="Q72" s="3"/>
      <c r="R72" s="4"/>
      <c r="S72" s="4"/>
      <c r="T72" s="4"/>
      <c r="U72" s="4"/>
    </row>
    <row r="73" spans="1:21" x14ac:dyDescent="0.25">
      <c r="A73" s="2" t="s">
        <v>14</v>
      </c>
      <c r="B73" s="5">
        <v>72</v>
      </c>
      <c r="D73" s="2" t="s">
        <v>12</v>
      </c>
      <c r="E73" s="3">
        <v>1.07</v>
      </c>
      <c r="F73" s="3">
        <v>1.45</v>
      </c>
      <c r="G73" s="3">
        <v>4</v>
      </c>
      <c r="H73" s="3" t="s">
        <v>25</v>
      </c>
      <c r="I73" s="3">
        <v>1</v>
      </c>
      <c r="J73" s="3"/>
      <c r="K73" s="3"/>
      <c r="L73" s="3"/>
      <c r="M73" s="3"/>
      <c r="N73" s="3"/>
      <c r="O73" s="3"/>
      <c r="P73" s="3"/>
      <c r="Q73" s="3"/>
      <c r="R73" s="4"/>
      <c r="S73" s="4"/>
      <c r="T73" s="4"/>
      <c r="U73" s="4"/>
    </row>
    <row r="74" spans="1:21" x14ac:dyDescent="0.25">
      <c r="A74" s="2" t="s">
        <v>14</v>
      </c>
      <c r="B74" s="5">
        <v>73</v>
      </c>
      <c r="D74" s="2" t="s">
        <v>12</v>
      </c>
      <c r="E74" s="3">
        <v>1.06</v>
      </c>
      <c r="F74" s="3">
        <v>1</v>
      </c>
      <c r="G74" s="3">
        <v>4</v>
      </c>
      <c r="H74" s="3" t="s">
        <v>25</v>
      </c>
      <c r="I74" s="3">
        <v>1</v>
      </c>
      <c r="J74" s="3"/>
      <c r="K74" s="3"/>
      <c r="L74" s="3"/>
      <c r="M74" s="3"/>
      <c r="N74" s="3"/>
      <c r="O74" s="3"/>
      <c r="P74" s="3"/>
      <c r="Q74" s="3"/>
      <c r="R74" s="4"/>
      <c r="S74" s="4"/>
      <c r="T74" s="4"/>
      <c r="U74" s="4"/>
    </row>
    <row r="75" spans="1:21" x14ac:dyDescent="0.25">
      <c r="A75" s="2" t="s">
        <v>14</v>
      </c>
      <c r="B75" s="5">
        <v>74</v>
      </c>
      <c r="E75" s="3">
        <v>3.2</v>
      </c>
      <c r="F75" s="3">
        <v>3.95</v>
      </c>
      <c r="G75" s="3">
        <v>6.8</v>
      </c>
      <c r="H75" s="3" t="s">
        <v>25</v>
      </c>
      <c r="I75" s="3">
        <v>1</v>
      </c>
      <c r="J75" s="3"/>
      <c r="K75" s="3"/>
      <c r="L75" s="3"/>
      <c r="M75" s="3"/>
      <c r="N75" s="3"/>
      <c r="O75" s="3"/>
      <c r="P75" s="3"/>
      <c r="Q75" s="3"/>
      <c r="R75" s="4"/>
      <c r="S75" s="4"/>
      <c r="T75" s="4"/>
      <c r="U75" s="4"/>
    </row>
    <row r="76" spans="1:21" x14ac:dyDescent="0.25">
      <c r="A76" s="2" t="s">
        <v>14</v>
      </c>
      <c r="B76" s="5">
        <v>75</v>
      </c>
      <c r="E76" s="3">
        <v>2.2999999999999998</v>
      </c>
      <c r="F76" s="3">
        <v>2.12</v>
      </c>
      <c r="G76" s="3">
        <v>6</v>
      </c>
      <c r="H76" s="3" t="s">
        <v>25</v>
      </c>
      <c r="I76" s="3">
        <v>1</v>
      </c>
      <c r="J76" s="3"/>
      <c r="K76" s="3"/>
      <c r="L76" s="3"/>
      <c r="M76" s="3"/>
      <c r="N76" s="3"/>
      <c r="O76" s="3"/>
      <c r="P76" s="3"/>
      <c r="Q76" s="3"/>
      <c r="R76" s="4"/>
      <c r="S76" s="4"/>
      <c r="T76" s="4"/>
      <c r="U76" s="4"/>
    </row>
    <row r="77" spans="1:21" s="9" customFormat="1" x14ac:dyDescent="0.25">
      <c r="A77" s="7" t="s">
        <v>14</v>
      </c>
      <c r="B77" s="8">
        <v>76</v>
      </c>
      <c r="C77" s="7" t="s">
        <v>42</v>
      </c>
      <c r="D77" s="7"/>
      <c r="E77" s="7">
        <v>2.2999999999999998</v>
      </c>
      <c r="F77" s="7">
        <v>1.97</v>
      </c>
      <c r="G77" s="7">
        <v>14.2</v>
      </c>
      <c r="H77" s="7" t="s">
        <v>25</v>
      </c>
      <c r="I77" s="7">
        <v>1</v>
      </c>
      <c r="J77" s="7">
        <v>5.5</v>
      </c>
      <c r="K77" s="7">
        <v>4</v>
      </c>
      <c r="L77" s="7">
        <v>45</v>
      </c>
      <c r="M77" s="7" t="s">
        <v>72</v>
      </c>
      <c r="N77" s="7" t="s">
        <v>131</v>
      </c>
      <c r="O77" s="7"/>
      <c r="P77" s="7"/>
      <c r="Q77" s="7"/>
    </row>
    <row r="78" spans="1:21" x14ac:dyDescent="0.25">
      <c r="A78" s="2" t="s">
        <v>14</v>
      </c>
      <c r="B78" s="5">
        <v>77</v>
      </c>
      <c r="E78" s="3">
        <v>20.25</v>
      </c>
      <c r="F78" s="3">
        <v>19.05</v>
      </c>
      <c r="G78" s="3">
        <v>5</v>
      </c>
      <c r="H78" s="3" t="s">
        <v>25</v>
      </c>
      <c r="I78" s="3">
        <v>1</v>
      </c>
      <c r="J78" s="3"/>
      <c r="K78" s="3"/>
      <c r="L78" s="3"/>
      <c r="M78" s="3"/>
      <c r="N78" s="3"/>
      <c r="O78" s="3"/>
      <c r="P78" s="3"/>
      <c r="Q78" s="3"/>
      <c r="R78" s="4"/>
      <c r="S78" s="4"/>
      <c r="T78" s="4"/>
      <c r="U78" s="4"/>
    </row>
    <row r="79" spans="1:21" x14ac:dyDescent="0.25">
      <c r="A79" s="2" t="s">
        <v>14</v>
      </c>
      <c r="B79" s="5">
        <v>78</v>
      </c>
      <c r="D79" s="2" t="s">
        <v>12</v>
      </c>
      <c r="E79" s="3">
        <v>2.2999999999999998</v>
      </c>
      <c r="F79" s="3">
        <v>2.2000000000000002</v>
      </c>
      <c r="G79" s="3">
        <v>5</v>
      </c>
      <c r="H79" s="3" t="s">
        <v>25</v>
      </c>
      <c r="I79" s="3">
        <v>1</v>
      </c>
      <c r="J79" s="3"/>
      <c r="K79" s="3"/>
      <c r="L79" s="3"/>
      <c r="M79" s="3"/>
      <c r="N79" s="3"/>
      <c r="O79" s="3"/>
      <c r="P79" s="3"/>
      <c r="Q79" s="3"/>
      <c r="R79" s="4"/>
      <c r="S79" s="4"/>
      <c r="T79" s="4"/>
      <c r="U79" s="4"/>
    </row>
    <row r="80" spans="1:21" x14ac:dyDescent="0.25">
      <c r="A80" s="2" t="s">
        <v>14</v>
      </c>
      <c r="B80" s="5">
        <v>79</v>
      </c>
      <c r="E80" s="3">
        <v>1.5</v>
      </c>
      <c r="F80" s="3">
        <v>1.5</v>
      </c>
      <c r="G80" s="3">
        <v>5.8</v>
      </c>
      <c r="H80" s="3" t="s">
        <v>25</v>
      </c>
      <c r="I80" s="3">
        <v>1</v>
      </c>
      <c r="J80" s="3"/>
      <c r="K80" s="3"/>
      <c r="L80" s="3"/>
      <c r="M80" s="3"/>
      <c r="N80" s="3"/>
      <c r="O80" s="3"/>
      <c r="P80" s="3"/>
      <c r="Q80" s="3"/>
      <c r="R80" s="4"/>
      <c r="S80" s="4"/>
      <c r="T80" s="4"/>
      <c r="U80" s="4"/>
    </row>
    <row r="81" spans="1:21" x14ac:dyDescent="0.25">
      <c r="A81" s="2" t="s">
        <v>14</v>
      </c>
      <c r="B81" s="5">
        <v>80</v>
      </c>
      <c r="E81" s="3">
        <v>1.3</v>
      </c>
      <c r="F81" s="3">
        <v>1.4</v>
      </c>
      <c r="G81" s="3">
        <v>5.8</v>
      </c>
      <c r="H81" s="3" t="s">
        <v>25</v>
      </c>
      <c r="I81" s="3">
        <v>1</v>
      </c>
      <c r="J81" s="3"/>
      <c r="K81" s="3"/>
      <c r="L81" s="3"/>
      <c r="M81" s="3"/>
      <c r="N81" s="3"/>
      <c r="O81" s="3"/>
      <c r="P81" s="3"/>
      <c r="Q81" s="3"/>
      <c r="R81" s="4"/>
      <c r="S81" s="4"/>
      <c r="T81" s="4"/>
      <c r="U81" s="4"/>
    </row>
    <row r="82" spans="1:21" x14ac:dyDescent="0.25">
      <c r="A82" s="2" t="s">
        <v>14</v>
      </c>
      <c r="B82" s="5">
        <v>81</v>
      </c>
      <c r="E82" s="3">
        <v>1.35</v>
      </c>
      <c r="F82" s="3">
        <v>1.27</v>
      </c>
      <c r="G82" s="3">
        <v>5.8</v>
      </c>
      <c r="H82" s="3" t="s">
        <v>25</v>
      </c>
      <c r="I82" s="3">
        <v>1</v>
      </c>
      <c r="J82" s="3"/>
      <c r="K82" s="3"/>
      <c r="L82" s="3"/>
      <c r="M82" s="3"/>
      <c r="N82" s="3"/>
      <c r="O82" s="3"/>
      <c r="P82" s="3"/>
      <c r="Q82" s="3"/>
      <c r="R82" s="4"/>
      <c r="S82" s="4"/>
      <c r="T82" s="4"/>
      <c r="U82" s="4"/>
    </row>
    <row r="83" spans="1:21" x14ac:dyDescent="0.25">
      <c r="A83" s="2" t="s">
        <v>14</v>
      </c>
      <c r="B83" s="5">
        <v>82</v>
      </c>
      <c r="E83" s="3">
        <v>1.05</v>
      </c>
      <c r="F83" s="3">
        <v>1.35</v>
      </c>
      <c r="G83" s="3">
        <v>5.8</v>
      </c>
      <c r="H83" s="3" t="s">
        <v>25</v>
      </c>
      <c r="I83" s="3">
        <v>1</v>
      </c>
      <c r="J83" s="3"/>
      <c r="K83" s="3"/>
      <c r="L83" s="3"/>
      <c r="M83" s="3"/>
      <c r="N83" s="3"/>
      <c r="O83" s="3"/>
      <c r="P83" s="3"/>
      <c r="Q83" s="3"/>
      <c r="R83" s="4"/>
      <c r="S83" s="4"/>
      <c r="T83" s="4"/>
      <c r="U83" s="4"/>
    </row>
    <row r="84" spans="1:21" x14ac:dyDescent="0.25">
      <c r="A84" s="2" t="s">
        <v>14</v>
      </c>
      <c r="B84" s="5">
        <v>83</v>
      </c>
      <c r="E84" s="3">
        <v>1.01</v>
      </c>
      <c r="F84" s="3">
        <v>1.2</v>
      </c>
      <c r="G84" s="3">
        <v>5.8</v>
      </c>
      <c r="H84" s="3" t="s">
        <v>25</v>
      </c>
      <c r="I84" s="3">
        <v>1</v>
      </c>
      <c r="J84" s="3"/>
      <c r="K84" s="3"/>
      <c r="L84" s="3"/>
      <c r="M84" s="3"/>
      <c r="N84" s="3"/>
      <c r="O84" s="3"/>
      <c r="P84" s="3"/>
      <c r="Q84" s="3"/>
      <c r="R84" s="4"/>
      <c r="S84" s="4"/>
      <c r="T84" s="4"/>
      <c r="U84" s="4"/>
    </row>
    <row r="85" spans="1:21" x14ac:dyDescent="0.25">
      <c r="A85" s="2" t="s">
        <v>14</v>
      </c>
      <c r="B85" s="5">
        <v>84</v>
      </c>
      <c r="E85" s="3">
        <v>1.45</v>
      </c>
      <c r="F85" s="2">
        <v>1.34</v>
      </c>
      <c r="G85" s="3">
        <v>5.8</v>
      </c>
      <c r="H85" s="3" t="s">
        <v>25</v>
      </c>
      <c r="I85" s="3">
        <v>1</v>
      </c>
      <c r="J85" s="3"/>
      <c r="K85" s="3"/>
      <c r="L85" s="3"/>
      <c r="O85" s="3"/>
      <c r="P85" s="3"/>
      <c r="Q85" s="3"/>
      <c r="R85" s="4"/>
      <c r="S85" s="4"/>
      <c r="T85" s="4"/>
      <c r="U85" s="4"/>
    </row>
    <row r="86" spans="1:21" s="9" customFormat="1" x14ac:dyDescent="0.25">
      <c r="A86" s="7" t="s">
        <v>14</v>
      </c>
      <c r="B86" s="8">
        <v>85</v>
      </c>
      <c r="C86" s="7" t="s">
        <v>33</v>
      </c>
      <c r="D86" s="7"/>
      <c r="E86" s="7">
        <v>5.35</v>
      </c>
      <c r="F86" s="7">
        <v>5.0599999999999996</v>
      </c>
      <c r="G86" s="7">
        <v>9.4</v>
      </c>
      <c r="H86" s="7" t="s">
        <v>25</v>
      </c>
      <c r="I86" s="7">
        <v>1</v>
      </c>
      <c r="J86" s="7">
        <v>6.2</v>
      </c>
      <c r="K86" s="7">
        <v>8</v>
      </c>
      <c r="L86" s="7">
        <v>60</v>
      </c>
      <c r="M86" s="7" t="s">
        <v>135</v>
      </c>
      <c r="N86" s="7" t="s">
        <v>136</v>
      </c>
      <c r="O86" s="7"/>
      <c r="P86" s="7"/>
      <c r="Q86" s="7"/>
    </row>
    <row r="87" spans="1:21" x14ac:dyDescent="0.25">
      <c r="A87" s="2" t="s">
        <v>14</v>
      </c>
      <c r="B87" s="5">
        <v>86</v>
      </c>
      <c r="E87" s="3">
        <v>11.5</v>
      </c>
      <c r="F87" s="3">
        <v>10.92</v>
      </c>
      <c r="G87" s="3">
        <v>18.399999999999999</v>
      </c>
      <c r="H87" s="3" t="s">
        <v>25</v>
      </c>
      <c r="I87" s="3">
        <v>1</v>
      </c>
      <c r="J87" s="3"/>
      <c r="K87" s="3"/>
      <c r="L87" s="3"/>
      <c r="M87" s="3"/>
      <c r="N87" s="3"/>
      <c r="O87" s="3"/>
      <c r="P87" s="3"/>
      <c r="Q87" s="3"/>
      <c r="R87" s="4"/>
      <c r="S87" s="4"/>
      <c r="T87" s="4"/>
      <c r="U87" s="4"/>
    </row>
    <row r="88" spans="1:21" x14ac:dyDescent="0.25">
      <c r="A88" s="2" t="s">
        <v>14</v>
      </c>
      <c r="B88" s="5">
        <v>87</v>
      </c>
      <c r="E88" s="3">
        <v>1.02</v>
      </c>
      <c r="F88" s="3">
        <v>1.29</v>
      </c>
      <c r="G88" s="3">
        <v>4.2</v>
      </c>
      <c r="H88" s="3" t="s">
        <v>25</v>
      </c>
      <c r="I88" s="3">
        <v>1</v>
      </c>
      <c r="J88" s="3"/>
      <c r="K88" s="3"/>
      <c r="L88" s="3"/>
      <c r="M88" s="3"/>
      <c r="N88" s="3"/>
      <c r="O88" s="3"/>
      <c r="P88" s="3"/>
      <c r="Q88" s="3"/>
      <c r="R88" s="4"/>
      <c r="S88" s="4"/>
      <c r="T88" s="4"/>
      <c r="U88" s="4"/>
    </row>
    <row r="89" spans="1:21" x14ac:dyDescent="0.25">
      <c r="A89" s="2" t="s">
        <v>14</v>
      </c>
      <c r="B89" s="5">
        <v>88</v>
      </c>
      <c r="E89" s="3">
        <v>2.8</v>
      </c>
      <c r="F89" s="3">
        <v>2.11</v>
      </c>
      <c r="G89" s="3">
        <v>4.2</v>
      </c>
      <c r="H89" s="3" t="s">
        <v>25</v>
      </c>
      <c r="I89" s="3">
        <v>1</v>
      </c>
      <c r="J89" s="3"/>
      <c r="K89" s="3"/>
      <c r="L89" s="3"/>
      <c r="M89" s="3"/>
      <c r="N89" s="3"/>
      <c r="O89" s="3"/>
      <c r="P89" s="3"/>
      <c r="Q89" s="3"/>
      <c r="R89" s="4"/>
      <c r="S89" s="4"/>
      <c r="T89" s="4"/>
      <c r="U89" s="4"/>
    </row>
    <row r="90" spans="1:21" x14ac:dyDescent="0.25">
      <c r="A90" s="2" t="s">
        <v>14</v>
      </c>
      <c r="B90" s="5">
        <v>89</v>
      </c>
      <c r="E90" s="3">
        <v>1</v>
      </c>
      <c r="F90" s="3">
        <v>1</v>
      </c>
      <c r="G90" s="3">
        <v>3</v>
      </c>
      <c r="H90" s="3" t="s">
        <v>128</v>
      </c>
      <c r="I90" s="3">
        <v>5</v>
      </c>
      <c r="J90" s="3"/>
      <c r="K90" s="3"/>
      <c r="L90" s="3"/>
      <c r="M90" s="3"/>
      <c r="N90" s="3"/>
      <c r="O90" s="3"/>
      <c r="P90" s="3"/>
      <c r="Q90" s="3"/>
      <c r="R90" s="4"/>
      <c r="S90" s="4"/>
      <c r="T90" s="4"/>
      <c r="U90" s="4"/>
    </row>
    <row r="91" spans="1:21" x14ac:dyDescent="0.25">
      <c r="A91" s="2" t="s">
        <v>14</v>
      </c>
      <c r="B91" s="5">
        <v>90</v>
      </c>
      <c r="D91" s="2" t="s">
        <v>12</v>
      </c>
      <c r="E91" s="3">
        <v>11.25</v>
      </c>
      <c r="F91" s="3">
        <v>11.17</v>
      </c>
      <c r="G91" s="3">
        <v>8.8000000000000007</v>
      </c>
      <c r="H91" s="3" t="s">
        <v>25</v>
      </c>
      <c r="I91" s="3">
        <v>1</v>
      </c>
      <c r="J91" s="3"/>
      <c r="K91" s="3"/>
      <c r="L91" s="3"/>
      <c r="M91" s="3"/>
      <c r="N91" s="3"/>
      <c r="O91" s="3"/>
      <c r="P91" s="3"/>
      <c r="Q91" s="3"/>
      <c r="R91" s="4"/>
      <c r="S91" s="4"/>
      <c r="T91" s="4"/>
      <c r="U91" s="4"/>
    </row>
    <row r="92" spans="1:21" x14ac:dyDescent="0.25">
      <c r="A92" s="2" t="s">
        <v>14</v>
      </c>
      <c r="B92" s="5">
        <v>91</v>
      </c>
      <c r="E92" s="3">
        <v>1.4</v>
      </c>
      <c r="F92" s="3">
        <v>1.5</v>
      </c>
      <c r="G92" s="3">
        <v>4.8</v>
      </c>
      <c r="H92" s="3" t="s">
        <v>128</v>
      </c>
      <c r="I92" s="3">
        <v>5</v>
      </c>
      <c r="J92" s="3"/>
      <c r="K92" s="3"/>
      <c r="L92" s="3"/>
      <c r="O92" s="3"/>
      <c r="P92" s="3"/>
      <c r="Q92" s="3"/>
      <c r="R92" s="4"/>
      <c r="S92" s="4"/>
      <c r="T92" s="4"/>
      <c r="U92" s="4"/>
    </row>
    <row r="93" spans="1:21" s="9" customFormat="1" x14ac:dyDescent="0.25">
      <c r="A93" s="7" t="s">
        <v>14</v>
      </c>
      <c r="B93" s="8">
        <v>92</v>
      </c>
      <c r="C93" s="7" t="s">
        <v>32</v>
      </c>
      <c r="D93" s="7"/>
      <c r="E93" s="7">
        <v>17.78</v>
      </c>
      <c r="F93" s="7">
        <v>17</v>
      </c>
      <c r="G93" s="7">
        <v>17.2</v>
      </c>
      <c r="H93" s="7" t="s">
        <v>25</v>
      </c>
      <c r="I93" s="7">
        <v>1</v>
      </c>
      <c r="J93" s="7" t="s">
        <v>34</v>
      </c>
      <c r="K93" s="7">
        <v>18</v>
      </c>
      <c r="L93" s="7">
        <v>50</v>
      </c>
      <c r="M93" s="7" t="s">
        <v>137</v>
      </c>
      <c r="N93" s="7" t="s">
        <v>136</v>
      </c>
      <c r="O93" s="7"/>
      <c r="P93" s="7"/>
      <c r="Q93" s="7"/>
    </row>
    <row r="94" spans="1:21" x14ac:dyDescent="0.25">
      <c r="A94" s="2" t="s">
        <v>14</v>
      </c>
      <c r="B94" s="5">
        <v>93</v>
      </c>
      <c r="E94" s="3">
        <v>15.5</v>
      </c>
      <c r="F94" s="3">
        <v>15.5</v>
      </c>
      <c r="G94" s="3">
        <v>17.2</v>
      </c>
      <c r="H94" s="3" t="s">
        <v>25</v>
      </c>
      <c r="I94" s="3">
        <v>1</v>
      </c>
      <c r="J94" s="3"/>
      <c r="K94" s="3"/>
      <c r="L94" s="3"/>
      <c r="M94" s="3"/>
      <c r="N94" s="3"/>
      <c r="O94" s="3"/>
      <c r="P94" s="3"/>
      <c r="Q94" s="3"/>
      <c r="R94" s="4"/>
      <c r="S94" s="4"/>
      <c r="T94" s="4"/>
      <c r="U94" s="4"/>
    </row>
    <row r="95" spans="1:21" x14ac:dyDescent="0.25">
      <c r="A95" s="2" t="s">
        <v>14</v>
      </c>
      <c r="B95" s="5">
        <v>94</v>
      </c>
      <c r="E95" s="3">
        <v>17.7</v>
      </c>
      <c r="F95" s="3">
        <v>17.09</v>
      </c>
      <c r="G95" s="3">
        <v>17.2</v>
      </c>
      <c r="H95" s="3" t="s">
        <v>25</v>
      </c>
      <c r="I95" s="3">
        <v>1</v>
      </c>
      <c r="J95" s="3"/>
      <c r="K95" s="3"/>
      <c r="L95" s="3"/>
      <c r="M95" s="3"/>
      <c r="N95" s="3"/>
      <c r="O95" s="3"/>
      <c r="P95" s="3"/>
      <c r="Q95" s="3"/>
      <c r="R95" s="4"/>
      <c r="S95" s="4"/>
      <c r="T95" s="4"/>
      <c r="U95" s="4"/>
    </row>
    <row r="96" spans="1:21" x14ac:dyDescent="0.25">
      <c r="A96" s="2" t="s">
        <v>14</v>
      </c>
      <c r="B96" s="5">
        <v>95</v>
      </c>
      <c r="E96" s="3">
        <v>17.25</v>
      </c>
      <c r="F96" s="3">
        <v>15.75</v>
      </c>
      <c r="G96" s="3">
        <v>15.8</v>
      </c>
      <c r="H96" s="3" t="s">
        <v>25</v>
      </c>
      <c r="I96" s="3">
        <v>1</v>
      </c>
      <c r="J96" s="3"/>
      <c r="K96" s="3"/>
      <c r="L96" s="3"/>
      <c r="M96" s="3"/>
      <c r="N96" s="3"/>
      <c r="O96" s="3"/>
      <c r="P96" s="3"/>
      <c r="Q96" s="3"/>
      <c r="R96" s="4"/>
      <c r="S96" s="4"/>
      <c r="T96" s="4"/>
      <c r="U96" s="4"/>
    </row>
    <row r="97" spans="1:21" x14ac:dyDescent="0.25">
      <c r="A97" s="2" t="s">
        <v>14</v>
      </c>
      <c r="B97" s="5">
        <v>96</v>
      </c>
      <c r="E97" s="3">
        <v>1</v>
      </c>
      <c r="F97" s="3">
        <v>1.1200000000000001</v>
      </c>
      <c r="G97" s="3">
        <v>3</v>
      </c>
      <c r="H97" s="3" t="s">
        <v>128</v>
      </c>
      <c r="I97" s="3">
        <v>5</v>
      </c>
      <c r="J97" s="3"/>
      <c r="K97" s="3"/>
      <c r="L97" s="3"/>
      <c r="M97" s="3"/>
      <c r="N97" s="3"/>
      <c r="O97" s="3"/>
      <c r="P97" s="3"/>
      <c r="Q97" s="3"/>
      <c r="R97" s="4"/>
      <c r="S97" s="4"/>
      <c r="T97" s="4"/>
      <c r="U97" s="4"/>
    </row>
    <row r="98" spans="1:21" x14ac:dyDescent="0.25">
      <c r="A98" s="2" t="s">
        <v>14</v>
      </c>
      <c r="B98" s="5">
        <v>97</v>
      </c>
      <c r="E98" s="3">
        <v>2.2000000000000002</v>
      </c>
      <c r="F98" s="3">
        <v>2.1</v>
      </c>
      <c r="G98" s="3">
        <v>5.5</v>
      </c>
      <c r="H98" s="3" t="s">
        <v>25</v>
      </c>
      <c r="I98" s="3">
        <v>1</v>
      </c>
      <c r="J98" s="3"/>
      <c r="K98" s="3"/>
      <c r="L98" s="3"/>
      <c r="O98" s="3"/>
      <c r="P98" s="3"/>
      <c r="Q98" s="3"/>
      <c r="R98" s="4"/>
      <c r="S98" s="4"/>
      <c r="T98" s="4"/>
      <c r="U98" s="4"/>
    </row>
    <row r="99" spans="1:21" x14ac:dyDescent="0.25">
      <c r="A99" s="2" t="s">
        <v>14</v>
      </c>
      <c r="B99" s="5">
        <v>98</v>
      </c>
      <c r="E99" s="3">
        <v>1</v>
      </c>
      <c r="F99" s="3">
        <v>1.1000000000000001</v>
      </c>
      <c r="G99" s="3">
        <v>4</v>
      </c>
      <c r="H99" s="3" t="s">
        <v>25</v>
      </c>
      <c r="I99" s="3">
        <v>1</v>
      </c>
      <c r="J99" s="3"/>
      <c r="K99" s="3"/>
      <c r="L99" s="3"/>
      <c r="M99" s="3"/>
      <c r="N99" s="3"/>
      <c r="O99" s="3"/>
      <c r="P99" s="3"/>
      <c r="Q99" s="3"/>
      <c r="R99" s="4"/>
      <c r="S99" s="4"/>
      <c r="T99" s="4"/>
      <c r="U99" s="4"/>
    </row>
    <row r="100" spans="1:21" s="9" customFormat="1" x14ac:dyDescent="0.25">
      <c r="A100" s="7" t="s">
        <v>14</v>
      </c>
      <c r="B100" s="8">
        <v>99</v>
      </c>
      <c r="C100" s="7" t="s">
        <v>31</v>
      </c>
      <c r="D100" s="7"/>
      <c r="E100" s="7">
        <v>1.03</v>
      </c>
      <c r="F100" s="7">
        <v>1.2</v>
      </c>
      <c r="G100" s="7">
        <v>4</v>
      </c>
      <c r="H100" s="7" t="s">
        <v>25</v>
      </c>
      <c r="I100" s="7">
        <v>1</v>
      </c>
      <c r="J100" s="7" t="s">
        <v>34</v>
      </c>
      <c r="K100" s="7">
        <v>10</v>
      </c>
      <c r="L100" s="7">
        <v>50</v>
      </c>
      <c r="M100" s="7" t="s">
        <v>138</v>
      </c>
      <c r="N100" s="7" t="s">
        <v>139</v>
      </c>
      <c r="O100" s="7"/>
      <c r="P100" s="7"/>
      <c r="Q100" s="7"/>
    </row>
    <row r="101" spans="1:21" x14ac:dyDescent="0.25">
      <c r="A101" s="2" t="s">
        <v>14</v>
      </c>
      <c r="B101" s="5">
        <v>100</v>
      </c>
      <c r="E101" s="3">
        <v>2.35</v>
      </c>
      <c r="F101" s="3">
        <v>2.2400000000000002</v>
      </c>
      <c r="G101" s="3">
        <v>6</v>
      </c>
      <c r="H101" s="3" t="s">
        <v>25</v>
      </c>
      <c r="I101" s="3">
        <v>1</v>
      </c>
      <c r="J101" s="3"/>
      <c r="K101" s="3"/>
      <c r="L101" s="3"/>
      <c r="M101" s="3"/>
      <c r="N101" s="3"/>
      <c r="O101" s="3"/>
      <c r="P101" s="3"/>
      <c r="Q101" s="3"/>
      <c r="R101" s="4"/>
      <c r="S101" s="4"/>
      <c r="T101" s="4"/>
      <c r="U101" s="4"/>
    </row>
    <row r="102" spans="1:21" x14ac:dyDescent="0.25">
      <c r="A102" s="2" t="s">
        <v>14</v>
      </c>
      <c r="B102" s="5">
        <v>101</v>
      </c>
      <c r="C102" s="3"/>
      <c r="D102" s="3"/>
      <c r="E102" s="3">
        <v>2.4</v>
      </c>
      <c r="F102" s="3">
        <v>1.89</v>
      </c>
      <c r="G102" s="3">
        <v>6</v>
      </c>
      <c r="H102" s="3" t="s">
        <v>25</v>
      </c>
      <c r="I102" s="3">
        <v>1</v>
      </c>
      <c r="J102" s="3"/>
      <c r="K102" s="3"/>
      <c r="L102" s="3"/>
      <c r="M102" s="3"/>
      <c r="N102" s="3"/>
      <c r="O102" s="3"/>
      <c r="P102" s="3"/>
      <c r="Q102" s="3"/>
      <c r="R102" s="4"/>
      <c r="S102" s="4"/>
      <c r="T102" s="4"/>
      <c r="U102" s="4"/>
    </row>
    <row r="103" spans="1:21" x14ac:dyDescent="0.25">
      <c r="A103" s="2" t="s">
        <v>14</v>
      </c>
      <c r="B103" s="5">
        <v>102</v>
      </c>
      <c r="E103" s="3">
        <v>2.2999999999999998</v>
      </c>
      <c r="F103" s="3">
        <v>2.15</v>
      </c>
      <c r="G103" s="3">
        <v>6</v>
      </c>
      <c r="H103" s="3" t="s">
        <v>25</v>
      </c>
      <c r="I103" s="3">
        <v>1</v>
      </c>
      <c r="J103" s="3"/>
      <c r="K103" s="3"/>
      <c r="L103" s="3"/>
      <c r="O103" s="3"/>
      <c r="P103" s="3"/>
      <c r="Q103" s="3"/>
      <c r="R103" s="4"/>
      <c r="S103" s="4"/>
      <c r="T103" s="4"/>
      <c r="U103" s="4"/>
    </row>
    <row r="104" spans="1:21" x14ac:dyDescent="0.25">
      <c r="A104" s="2" t="s">
        <v>14</v>
      </c>
      <c r="B104" s="5">
        <v>103</v>
      </c>
      <c r="E104" s="3">
        <v>2.38</v>
      </c>
      <c r="F104" s="3">
        <v>2.17</v>
      </c>
      <c r="G104" s="3">
        <v>6</v>
      </c>
      <c r="H104" s="3" t="s">
        <v>25</v>
      </c>
      <c r="I104" s="3">
        <v>1</v>
      </c>
      <c r="J104" s="3"/>
      <c r="K104" s="3"/>
      <c r="L104" s="3"/>
      <c r="M104" s="3"/>
      <c r="N104" s="3"/>
      <c r="O104" s="3"/>
      <c r="P104" s="3"/>
      <c r="Q104" s="3"/>
      <c r="R104" s="4"/>
      <c r="S104" s="4"/>
      <c r="T104" s="4"/>
      <c r="U104" s="4"/>
    </row>
    <row r="105" spans="1:21" x14ac:dyDescent="0.25">
      <c r="A105" s="2" t="s">
        <v>14</v>
      </c>
      <c r="B105" s="5">
        <v>104</v>
      </c>
      <c r="E105" s="3">
        <v>1.8</v>
      </c>
      <c r="F105" s="3">
        <v>1.6</v>
      </c>
      <c r="G105" s="3">
        <v>6</v>
      </c>
      <c r="H105" s="3" t="s">
        <v>25</v>
      </c>
      <c r="I105" s="3">
        <v>1</v>
      </c>
      <c r="J105" s="3"/>
      <c r="K105" s="3"/>
      <c r="L105" s="3"/>
      <c r="M105" s="3"/>
      <c r="N105" s="3"/>
      <c r="O105" s="3"/>
      <c r="P105" s="3"/>
      <c r="Q105" s="3"/>
      <c r="R105" s="4"/>
      <c r="S105" s="4"/>
      <c r="T105" s="4"/>
      <c r="U105" s="4"/>
    </row>
    <row r="106" spans="1:21" s="9" customFormat="1" x14ac:dyDescent="0.25">
      <c r="A106" s="7" t="s">
        <v>14</v>
      </c>
      <c r="B106" s="8">
        <v>105</v>
      </c>
      <c r="C106" s="7" t="s">
        <v>30</v>
      </c>
      <c r="D106" s="7"/>
      <c r="E106" s="7">
        <v>15.07</v>
      </c>
      <c r="F106" s="7">
        <v>14.49</v>
      </c>
      <c r="G106" s="7">
        <v>16.600000000000001</v>
      </c>
      <c r="H106" s="7" t="s">
        <v>25</v>
      </c>
      <c r="I106" s="7">
        <v>1</v>
      </c>
      <c r="J106" s="7">
        <v>13</v>
      </c>
      <c r="K106" s="7">
        <v>15</v>
      </c>
      <c r="L106" s="7">
        <v>55</v>
      </c>
      <c r="M106" s="7" t="s">
        <v>140</v>
      </c>
      <c r="N106" s="7" t="s">
        <v>141</v>
      </c>
      <c r="O106" s="7"/>
      <c r="P106" s="7"/>
      <c r="Q106" s="7"/>
    </row>
    <row r="107" spans="1:21" x14ac:dyDescent="0.25">
      <c r="A107" s="2" t="s">
        <v>14</v>
      </c>
      <c r="B107" s="5">
        <v>106</v>
      </c>
      <c r="E107" s="3">
        <v>1.03</v>
      </c>
      <c r="F107" s="3">
        <v>1.32</v>
      </c>
      <c r="G107" s="3">
        <v>5.8</v>
      </c>
      <c r="H107" s="3" t="s">
        <v>25</v>
      </c>
      <c r="I107" s="3">
        <v>1</v>
      </c>
      <c r="J107" s="3"/>
      <c r="K107" s="3"/>
      <c r="L107" s="3"/>
      <c r="M107" s="3"/>
      <c r="N107" s="3"/>
      <c r="O107" s="3"/>
      <c r="P107" s="3"/>
      <c r="Q107" s="3"/>
      <c r="R107" s="4"/>
      <c r="S107" s="4"/>
      <c r="T107" s="4"/>
      <c r="U107" s="4"/>
    </row>
    <row r="108" spans="1:21" x14ac:dyDescent="0.25">
      <c r="A108" s="2" t="s">
        <v>14</v>
      </c>
      <c r="B108" s="5">
        <v>107</v>
      </c>
      <c r="E108" s="3">
        <v>1.02</v>
      </c>
      <c r="F108" s="3">
        <v>1.32</v>
      </c>
      <c r="G108" s="3">
        <v>5.8</v>
      </c>
      <c r="H108" s="3" t="s">
        <v>25</v>
      </c>
      <c r="I108" s="3">
        <v>1</v>
      </c>
      <c r="J108" s="3"/>
      <c r="K108" s="3"/>
      <c r="L108" s="3"/>
      <c r="M108" s="3"/>
      <c r="N108" s="3"/>
      <c r="O108" s="3"/>
      <c r="P108" s="3"/>
      <c r="Q108" s="3"/>
      <c r="R108" s="4"/>
      <c r="S108" s="4"/>
      <c r="T108" s="4"/>
      <c r="U108" s="4"/>
    </row>
    <row r="109" spans="1:21" x14ac:dyDescent="0.25">
      <c r="A109" s="2" t="s">
        <v>14</v>
      </c>
      <c r="B109" s="5">
        <v>108</v>
      </c>
      <c r="E109" s="3">
        <v>1.01</v>
      </c>
      <c r="F109" s="3">
        <v>1.24</v>
      </c>
      <c r="G109" s="3">
        <v>5.3</v>
      </c>
      <c r="H109" s="3" t="s">
        <v>25</v>
      </c>
      <c r="I109" s="3">
        <v>1</v>
      </c>
      <c r="J109" s="3"/>
      <c r="K109" s="3"/>
      <c r="L109" s="3"/>
      <c r="M109" s="3"/>
      <c r="N109" s="3"/>
      <c r="O109" s="3"/>
      <c r="P109" s="3"/>
      <c r="Q109" s="3"/>
      <c r="R109" s="4"/>
      <c r="S109" s="4"/>
      <c r="T109" s="4"/>
      <c r="U109" s="4"/>
    </row>
    <row r="110" spans="1:21" x14ac:dyDescent="0.25">
      <c r="A110" s="2" t="s">
        <v>14</v>
      </c>
      <c r="B110" s="5">
        <v>109</v>
      </c>
      <c r="E110" s="3">
        <v>17.350000000000001</v>
      </c>
      <c r="F110" s="3">
        <v>16.75</v>
      </c>
      <c r="G110" s="3">
        <v>15.8</v>
      </c>
      <c r="H110" s="3" t="s">
        <v>25</v>
      </c>
      <c r="I110" s="3">
        <v>1</v>
      </c>
      <c r="J110" s="3"/>
      <c r="K110" s="3"/>
      <c r="L110" s="3"/>
      <c r="M110" s="3"/>
      <c r="N110" s="3"/>
      <c r="O110" s="3"/>
      <c r="P110" s="3"/>
      <c r="Q110" s="3"/>
      <c r="R110" s="4"/>
      <c r="S110" s="4"/>
      <c r="T110" s="4"/>
      <c r="U110" s="4"/>
    </row>
    <row r="111" spans="1:21" x14ac:dyDescent="0.25">
      <c r="A111" s="2" t="s">
        <v>14</v>
      </c>
      <c r="B111" s="5">
        <v>110</v>
      </c>
      <c r="E111" s="3">
        <v>1.7</v>
      </c>
      <c r="F111" s="3">
        <v>1.55</v>
      </c>
      <c r="G111" s="3">
        <v>5.8</v>
      </c>
      <c r="H111" s="3" t="s">
        <v>25</v>
      </c>
      <c r="I111" s="3">
        <v>1</v>
      </c>
      <c r="J111" s="3"/>
      <c r="K111" s="3"/>
      <c r="L111" s="3"/>
      <c r="O111" s="3"/>
      <c r="P111" s="3"/>
      <c r="Q111" s="3"/>
      <c r="R111" s="4"/>
      <c r="S111" s="4"/>
      <c r="T111" s="4"/>
      <c r="U111" s="4"/>
    </row>
    <row r="112" spans="1:21" x14ac:dyDescent="0.25">
      <c r="A112" s="2" t="s">
        <v>14</v>
      </c>
      <c r="B112" s="5">
        <v>111</v>
      </c>
      <c r="E112" s="3">
        <v>2</v>
      </c>
      <c r="F112" s="3">
        <v>1.86</v>
      </c>
      <c r="G112" s="3">
        <v>6</v>
      </c>
      <c r="H112" s="3" t="s">
        <v>25</v>
      </c>
      <c r="I112" s="3">
        <v>1</v>
      </c>
      <c r="J112" s="3"/>
      <c r="K112" s="3"/>
      <c r="L112" s="3"/>
      <c r="M112" s="3"/>
      <c r="N112" s="3"/>
      <c r="O112" s="3"/>
      <c r="P112" s="3"/>
      <c r="Q112" s="3"/>
      <c r="R112" s="4"/>
      <c r="S112" s="4"/>
      <c r="T112" s="4"/>
      <c r="U112" s="4"/>
    </row>
    <row r="113" spans="1:21" s="9" customFormat="1" x14ac:dyDescent="0.25">
      <c r="A113" s="7" t="s">
        <v>14</v>
      </c>
      <c r="B113" s="8">
        <v>112</v>
      </c>
      <c r="C113" s="7" t="s">
        <v>29</v>
      </c>
      <c r="D113" s="7"/>
      <c r="E113" s="7">
        <v>11.25</v>
      </c>
      <c r="F113" s="7">
        <v>10.83</v>
      </c>
      <c r="G113" s="7">
        <v>16</v>
      </c>
      <c r="H113" s="7" t="s">
        <v>25</v>
      </c>
      <c r="I113" s="7">
        <v>1</v>
      </c>
      <c r="J113" s="7">
        <v>12.6</v>
      </c>
      <c r="K113" s="7">
        <v>9</v>
      </c>
      <c r="L113" s="7">
        <v>45</v>
      </c>
      <c r="M113" s="7" t="s">
        <v>143</v>
      </c>
      <c r="N113" s="7" t="s">
        <v>142</v>
      </c>
      <c r="O113" s="7"/>
      <c r="P113" s="7"/>
      <c r="Q113" s="7"/>
    </row>
    <row r="114" spans="1:21" x14ac:dyDescent="0.25">
      <c r="A114" s="2" t="s">
        <v>14</v>
      </c>
      <c r="B114" s="5">
        <v>113</v>
      </c>
      <c r="E114" s="3">
        <v>1.2</v>
      </c>
      <c r="F114" s="3">
        <v>1.29</v>
      </c>
      <c r="G114" s="3">
        <v>5.5</v>
      </c>
      <c r="H114" s="3" t="s">
        <v>25</v>
      </c>
      <c r="I114" s="3">
        <v>1</v>
      </c>
      <c r="J114" s="3"/>
      <c r="K114" s="3"/>
      <c r="L114" s="3"/>
      <c r="M114" s="3"/>
      <c r="N114" s="3"/>
      <c r="O114" s="3"/>
      <c r="P114" s="3"/>
      <c r="Q114" s="3"/>
      <c r="R114" s="4"/>
      <c r="S114" s="4"/>
      <c r="T114" s="4"/>
      <c r="U114" s="4"/>
    </row>
    <row r="115" spans="1:21" x14ac:dyDescent="0.25">
      <c r="A115" s="2" t="s">
        <v>14</v>
      </c>
      <c r="B115" s="5">
        <v>114</v>
      </c>
      <c r="E115" s="3">
        <v>1</v>
      </c>
      <c r="F115" s="3">
        <v>0.91</v>
      </c>
      <c r="G115" s="3">
        <v>3</v>
      </c>
      <c r="H115" s="3" t="s">
        <v>25</v>
      </c>
      <c r="I115" s="3">
        <v>1</v>
      </c>
      <c r="J115" s="3"/>
      <c r="K115" s="3"/>
      <c r="L115" s="3"/>
      <c r="O115" s="3"/>
      <c r="P115" s="3"/>
      <c r="Q115" s="3"/>
      <c r="R115" s="4"/>
      <c r="S115" s="4"/>
      <c r="T115" s="4"/>
      <c r="U115" s="4"/>
    </row>
    <row r="116" spans="1:21" x14ac:dyDescent="0.25">
      <c r="A116" s="2" t="s">
        <v>14</v>
      </c>
      <c r="B116" s="5">
        <v>115</v>
      </c>
      <c r="E116" s="3">
        <v>13</v>
      </c>
      <c r="F116" s="3">
        <v>13.29</v>
      </c>
      <c r="G116" s="3">
        <v>17.2</v>
      </c>
      <c r="H116" s="3" t="s">
        <v>25</v>
      </c>
      <c r="I116" s="3">
        <v>1</v>
      </c>
      <c r="J116" s="3"/>
      <c r="K116" s="3"/>
      <c r="L116" s="3"/>
      <c r="M116" s="3"/>
      <c r="N116" s="3"/>
      <c r="O116" s="3"/>
      <c r="P116" s="3"/>
      <c r="Q116" s="3"/>
      <c r="R116" s="4"/>
      <c r="S116" s="4"/>
      <c r="T116" s="4"/>
      <c r="U116" s="4"/>
    </row>
    <row r="117" spans="1:21" s="9" customFormat="1" x14ac:dyDescent="0.25">
      <c r="A117" s="7" t="s">
        <v>14</v>
      </c>
      <c r="B117" s="8">
        <v>116</v>
      </c>
      <c r="C117" s="7" t="s">
        <v>28</v>
      </c>
      <c r="D117" s="7"/>
      <c r="E117" s="7">
        <v>1</v>
      </c>
      <c r="F117" s="7">
        <v>0.59</v>
      </c>
      <c r="G117" s="7"/>
      <c r="H117" s="7" t="s">
        <v>34</v>
      </c>
      <c r="I117" s="7">
        <v>10</v>
      </c>
      <c r="J117" s="7" t="s">
        <v>34</v>
      </c>
      <c r="K117" s="7">
        <v>5</v>
      </c>
      <c r="L117" s="7">
        <v>70</v>
      </c>
      <c r="M117" s="7" t="s">
        <v>144</v>
      </c>
      <c r="N117" s="7" t="s">
        <v>141</v>
      </c>
      <c r="O117" s="7"/>
      <c r="P117" s="7"/>
      <c r="Q117" s="7"/>
    </row>
    <row r="118" spans="1:21" x14ac:dyDescent="0.25">
      <c r="A118" s="2" t="s">
        <v>14</v>
      </c>
      <c r="B118" s="5">
        <v>117</v>
      </c>
      <c r="E118" s="3">
        <v>4</v>
      </c>
      <c r="F118" s="3">
        <v>3.79</v>
      </c>
      <c r="G118" s="3">
        <v>7.5</v>
      </c>
      <c r="H118" s="3" t="s">
        <v>25</v>
      </c>
      <c r="I118" s="3">
        <v>1</v>
      </c>
      <c r="J118" s="3"/>
      <c r="K118" s="3"/>
      <c r="L118" s="3"/>
      <c r="M118" s="3"/>
      <c r="N118" s="3"/>
      <c r="O118" s="3"/>
      <c r="P118" s="3"/>
      <c r="Q118" s="3"/>
      <c r="R118" s="4"/>
      <c r="S118" s="4"/>
      <c r="T118" s="4"/>
      <c r="U118" s="4"/>
    </row>
    <row r="119" spans="1:21" x14ac:dyDescent="0.25">
      <c r="A119" s="2" t="s">
        <v>14</v>
      </c>
      <c r="B119" s="5">
        <v>118</v>
      </c>
      <c r="E119" s="3">
        <v>1</v>
      </c>
      <c r="F119" s="3">
        <v>1</v>
      </c>
      <c r="G119" s="3">
        <v>5</v>
      </c>
      <c r="H119" s="3" t="s">
        <v>25</v>
      </c>
      <c r="I119" s="3">
        <v>1</v>
      </c>
      <c r="J119" s="3"/>
      <c r="K119" s="3"/>
      <c r="L119" s="3"/>
      <c r="O119" s="3"/>
      <c r="P119" s="3"/>
      <c r="Q119" s="3"/>
      <c r="R119" s="4"/>
      <c r="S119" s="4"/>
      <c r="T119" s="4"/>
      <c r="U119" s="4"/>
    </row>
    <row r="120" spans="1:21" x14ac:dyDescent="0.25">
      <c r="A120" s="2" t="s">
        <v>14</v>
      </c>
      <c r="B120" s="5">
        <v>119</v>
      </c>
      <c r="D120" s="2" t="s">
        <v>49</v>
      </c>
      <c r="E120" s="3">
        <v>2.6</v>
      </c>
      <c r="F120" s="3">
        <v>2.2000000000000002</v>
      </c>
      <c r="G120" s="3">
        <v>7.5</v>
      </c>
      <c r="H120" s="3" t="s">
        <v>25</v>
      </c>
      <c r="I120" s="3">
        <v>1</v>
      </c>
      <c r="J120" s="3"/>
      <c r="K120" s="3"/>
      <c r="L120" s="3"/>
      <c r="M120" s="3"/>
      <c r="N120" s="3"/>
      <c r="O120" s="3"/>
      <c r="P120" s="3"/>
      <c r="Q120" s="3"/>
      <c r="R120" s="4"/>
      <c r="S120" s="4"/>
      <c r="T120" s="4"/>
      <c r="U120" s="4"/>
    </row>
    <row r="121" spans="1:21" x14ac:dyDescent="0.25">
      <c r="A121" s="2" t="s">
        <v>14</v>
      </c>
      <c r="B121" s="5">
        <v>120</v>
      </c>
      <c r="E121" s="3">
        <v>1</v>
      </c>
      <c r="F121" s="3">
        <v>1</v>
      </c>
      <c r="G121" s="3">
        <v>4.5</v>
      </c>
      <c r="H121" s="3" t="s">
        <v>25</v>
      </c>
      <c r="I121" s="3">
        <v>1</v>
      </c>
      <c r="J121" s="3"/>
      <c r="K121" s="3"/>
      <c r="L121" s="3"/>
      <c r="M121" s="3"/>
      <c r="N121" s="3"/>
      <c r="O121" s="3"/>
      <c r="P121" s="3"/>
      <c r="Q121" s="3"/>
      <c r="R121" s="4"/>
      <c r="S121" s="4"/>
      <c r="T121" s="4"/>
      <c r="U121" s="4"/>
    </row>
    <row r="122" spans="1:21" x14ac:dyDescent="0.25">
      <c r="A122" s="2" t="s">
        <v>14</v>
      </c>
      <c r="B122" s="5">
        <v>121</v>
      </c>
      <c r="E122" s="3">
        <v>4.0999999999999996</v>
      </c>
      <c r="F122" s="3">
        <v>3.94</v>
      </c>
      <c r="G122" s="3">
        <v>7.6</v>
      </c>
      <c r="H122" s="3" t="s">
        <v>25</v>
      </c>
      <c r="I122" s="3">
        <v>1</v>
      </c>
      <c r="J122" s="3"/>
      <c r="K122" s="3"/>
      <c r="L122" s="3"/>
      <c r="M122" s="3"/>
      <c r="N122" s="3"/>
      <c r="O122" s="3"/>
      <c r="P122" s="3"/>
      <c r="Q122" s="3"/>
      <c r="R122" s="4"/>
      <c r="S122" s="4"/>
      <c r="T122" s="4"/>
      <c r="U122" s="4"/>
    </row>
    <row r="123" spans="1:21" s="9" customFormat="1" x14ac:dyDescent="0.25">
      <c r="A123" s="7" t="s">
        <v>14</v>
      </c>
      <c r="B123" s="8">
        <v>122</v>
      </c>
      <c r="C123" s="7" t="s">
        <v>27</v>
      </c>
      <c r="D123" s="7"/>
      <c r="E123" s="7">
        <v>1.1000000000000001</v>
      </c>
      <c r="F123" s="7">
        <v>1.37</v>
      </c>
      <c r="G123" s="7">
        <v>5.5</v>
      </c>
      <c r="H123" s="7" t="s">
        <v>25</v>
      </c>
      <c r="I123" s="7">
        <v>1</v>
      </c>
      <c r="J123" s="7" t="s">
        <v>34</v>
      </c>
      <c r="K123" s="7">
        <v>5</v>
      </c>
      <c r="L123" s="7">
        <v>40</v>
      </c>
      <c r="M123" s="7" t="s">
        <v>145</v>
      </c>
      <c r="N123" s="7" t="s">
        <v>142</v>
      </c>
      <c r="O123" s="7"/>
      <c r="P123" s="7"/>
      <c r="Q123" s="7"/>
    </row>
    <row r="124" spans="1:21" x14ac:dyDescent="0.25">
      <c r="A124" s="2" t="s">
        <v>14</v>
      </c>
      <c r="B124" s="5">
        <v>123</v>
      </c>
      <c r="E124" s="3">
        <v>2.66</v>
      </c>
      <c r="F124" s="3">
        <v>2.56</v>
      </c>
      <c r="G124" s="3">
        <v>7</v>
      </c>
      <c r="H124" s="3" t="s">
        <v>25</v>
      </c>
      <c r="I124" s="3">
        <v>1</v>
      </c>
      <c r="J124" s="3"/>
      <c r="K124" s="3"/>
      <c r="L124" s="3"/>
      <c r="M124" s="3"/>
      <c r="N124" s="3"/>
      <c r="O124" s="3"/>
      <c r="P124" s="3"/>
      <c r="Q124" s="3"/>
      <c r="R124" s="4"/>
      <c r="S124" s="4"/>
      <c r="T124" s="4"/>
      <c r="U124" s="4"/>
    </row>
    <row r="125" spans="1:21" x14ac:dyDescent="0.25">
      <c r="A125" s="2" t="s">
        <v>14</v>
      </c>
      <c r="B125" s="5">
        <v>124</v>
      </c>
      <c r="E125" s="3">
        <v>8.1</v>
      </c>
      <c r="F125" s="3">
        <v>8.02</v>
      </c>
      <c r="G125" s="3">
        <v>13</v>
      </c>
      <c r="H125" s="3" t="s">
        <v>25</v>
      </c>
      <c r="I125" s="3">
        <v>1</v>
      </c>
      <c r="J125" s="3"/>
      <c r="K125" s="3"/>
      <c r="L125" s="3"/>
      <c r="M125" s="3"/>
      <c r="N125" s="3"/>
      <c r="O125" s="3"/>
      <c r="P125" s="3"/>
      <c r="Q125" s="3"/>
      <c r="R125" s="4"/>
      <c r="S125" s="4"/>
      <c r="T125" s="4"/>
      <c r="U125" s="4"/>
    </row>
    <row r="126" spans="1:21" x14ac:dyDescent="0.25">
      <c r="A126" s="2" t="s">
        <v>14</v>
      </c>
      <c r="B126" s="5">
        <v>125</v>
      </c>
      <c r="E126" s="3">
        <v>3.4</v>
      </c>
      <c r="F126" s="3">
        <v>3.07</v>
      </c>
      <c r="G126" s="3">
        <v>7.5</v>
      </c>
      <c r="H126" s="3" t="s">
        <v>25</v>
      </c>
      <c r="I126" s="3">
        <v>1</v>
      </c>
      <c r="J126" s="3"/>
      <c r="K126" s="3"/>
      <c r="L126" s="3"/>
      <c r="M126" s="3"/>
      <c r="N126" s="3"/>
      <c r="O126" s="3"/>
      <c r="P126" s="3"/>
      <c r="Q126" s="3"/>
      <c r="R126" s="4"/>
      <c r="S126" s="4"/>
      <c r="T126" s="4"/>
      <c r="U126" s="4"/>
    </row>
    <row r="127" spans="1:21" x14ac:dyDescent="0.25">
      <c r="A127" s="2" t="s">
        <v>14</v>
      </c>
      <c r="B127" s="5">
        <v>126</v>
      </c>
      <c r="E127" s="3">
        <v>3.2</v>
      </c>
      <c r="F127" s="3">
        <v>2.71</v>
      </c>
      <c r="G127" s="3">
        <v>6.5</v>
      </c>
      <c r="H127" s="3" t="s">
        <v>25</v>
      </c>
      <c r="I127" s="3">
        <v>1</v>
      </c>
      <c r="J127" s="3"/>
      <c r="K127" s="3"/>
      <c r="L127" s="3"/>
      <c r="M127" s="3"/>
      <c r="N127" s="3"/>
      <c r="O127" s="3"/>
      <c r="P127" s="3"/>
      <c r="Q127" s="3"/>
      <c r="R127" s="4"/>
      <c r="S127" s="4"/>
      <c r="T127" s="4"/>
      <c r="U127" s="4"/>
    </row>
    <row r="128" spans="1:21" x14ac:dyDescent="0.25">
      <c r="A128" s="2" t="s">
        <v>14</v>
      </c>
      <c r="B128" s="5">
        <v>127</v>
      </c>
      <c r="E128" s="3">
        <v>2.2000000000000002</v>
      </c>
      <c r="F128" s="3">
        <v>2.04</v>
      </c>
      <c r="G128" s="3">
        <v>6.5</v>
      </c>
      <c r="H128" s="3" t="s">
        <v>25</v>
      </c>
      <c r="I128" s="3">
        <v>1</v>
      </c>
      <c r="J128" s="3"/>
      <c r="K128" s="3"/>
      <c r="L128" s="3"/>
      <c r="O128" s="3"/>
      <c r="P128" s="3"/>
      <c r="Q128" s="3"/>
      <c r="R128" s="4"/>
      <c r="S128" s="4"/>
      <c r="T128" s="4"/>
      <c r="U128" s="4"/>
    </row>
    <row r="129" spans="1:21" x14ac:dyDescent="0.25">
      <c r="A129" s="2" t="s">
        <v>14</v>
      </c>
      <c r="B129" s="5">
        <v>128</v>
      </c>
      <c r="E129" s="3">
        <v>3.3</v>
      </c>
      <c r="F129" s="3">
        <v>3.18</v>
      </c>
      <c r="G129" s="3">
        <v>8.5</v>
      </c>
      <c r="H129" s="3" t="s">
        <v>25</v>
      </c>
      <c r="I129" s="3">
        <v>1</v>
      </c>
      <c r="J129" s="3"/>
      <c r="K129" s="3"/>
      <c r="L129" s="3"/>
      <c r="O129" s="3"/>
      <c r="P129" s="3"/>
      <c r="Q129" s="3"/>
      <c r="R129" s="4"/>
      <c r="S129" s="4"/>
      <c r="T129" s="4"/>
      <c r="U129" s="4"/>
    </row>
    <row r="130" spans="1:21" x14ac:dyDescent="0.25">
      <c r="A130" s="2" t="s">
        <v>14</v>
      </c>
      <c r="B130" s="5">
        <v>129</v>
      </c>
      <c r="E130" s="3">
        <v>1</v>
      </c>
      <c r="F130" s="3">
        <v>1</v>
      </c>
      <c r="G130" s="3">
        <v>3.5</v>
      </c>
      <c r="H130" s="3" t="s">
        <v>25</v>
      </c>
      <c r="I130" s="3">
        <v>1</v>
      </c>
      <c r="J130" s="3"/>
      <c r="K130" s="3"/>
      <c r="L130" s="3"/>
      <c r="M130" s="3"/>
      <c r="N130" s="3"/>
      <c r="O130" s="3"/>
      <c r="P130" s="3"/>
      <c r="Q130" s="3"/>
      <c r="R130" s="4"/>
      <c r="S130" s="4"/>
      <c r="T130" s="4"/>
      <c r="U130" s="4"/>
    </row>
    <row r="131" spans="1:21" s="9" customFormat="1" x14ac:dyDescent="0.25">
      <c r="A131" s="7" t="s">
        <v>14</v>
      </c>
      <c r="B131" s="8">
        <v>130</v>
      </c>
      <c r="C131" s="7" t="s">
        <v>26</v>
      </c>
      <c r="D131" s="7"/>
      <c r="E131" s="7">
        <v>4.2</v>
      </c>
      <c r="F131" s="7">
        <v>3.95</v>
      </c>
      <c r="G131" s="7">
        <v>9</v>
      </c>
      <c r="H131" s="7" t="s">
        <v>25</v>
      </c>
      <c r="I131" s="7">
        <v>1</v>
      </c>
      <c r="J131" s="7">
        <v>6</v>
      </c>
      <c r="K131" s="7">
        <v>16</v>
      </c>
      <c r="L131" s="7">
        <v>60</v>
      </c>
      <c r="M131" s="7" t="s">
        <v>146</v>
      </c>
      <c r="N131" s="7" t="s">
        <v>147</v>
      </c>
      <c r="O131" s="7"/>
      <c r="P131" s="7"/>
      <c r="Q131" s="7"/>
    </row>
    <row r="132" spans="1:21" x14ac:dyDescent="0.25">
      <c r="A132" s="2" t="s">
        <v>14</v>
      </c>
      <c r="B132" s="5">
        <v>131</v>
      </c>
      <c r="E132" s="3">
        <v>1.6</v>
      </c>
      <c r="F132" s="3">
        <v>1.47</v>
      </c>
      <c r="G132" s="3">
        <v>5.5</v>
      </c>
      <c r="H132" s="3" t="s">
        <v>25</v>
      </c>
      <c r="I132" s="3">
        <v>1</v>
      </c>
      <c r="J132" s="3"/>
      <c r="K132" s="3"/>
      <c r="L132" s="3"/>
      <c r="M132" s="3"/>
      <c r="N132" s="3"/>
      <c r="O132" s="3"/>
      <c r="P132" s="3"/>
      <c r="Q132" s="3"/>
      <c r="R132" s="4"/>
      <c r="S132" s="4"/>
      <c r="T132" s="4"/>
      <c r="U132" s="4"/>
    </row>
    <row r="133" spans="1:21" x14ac:dyDescent="0.25">
      <c r="A133" s="2" t="s">
        <v>14</v>
      </c>
      <c r="B133" s="5">
        <v>132</v>
      </c>
      <c r="E133" s="3">
        <v>15.4</v>
      </c>
      <c r="F133" s="3">
        <v>14.75</v>
      </c>
      <c r="G133" s="3">
        <v>13.5</v>
      </c>
      <c r="H133" s="3" t="s">
        <v>25</v>
      </c>
      <c r="I133" s="3">
        <v>1</v>
      </c>
      <c r="J133" s="3"/>
      <c r="K133" s="3"/>
      <c r="L133" s="3"/>
      <c r="M133" s="3"/>
      <c r="N133" s="3"/>
      <c r="O133" s="3"/>
      <c r="P133" s="3"/>
      <c r="Q133" s="3"/>
      <c r="R133" s="4"/>
      <c r="S133" s="4"/>
      <c r="T133" s="4"/>
      <c r="U133" s="4"/>
    </row>
    <row r="134" spans="1:21" x14ac:dyDescent="0.25">
      <c r="A134" s="2" t="s">
        <v>14</v>
      </c>
      <c r="B134" s="5">
        <v>133</v>
      </c>
      <c r="D134" s="2" t="s">
        <v>12</v>
      </c>
      <c r="E134" s="3">
        <v>1.2</v>
      </c>
      <c r="F134" s="3">
        <v>1.33</v>
      </c>
      <c r="G134" s="3">
        <v>4</v>
      </c>
      <c r="H134" s="3" t="s">
        <v>25</v>
      </c>
      <c r="I134" s="3">
        <v>1</v>
      </c>
      <c r="J134" s="3"/>
      <c r="K134" s="3"/>
      <c r="L134" s="3"/>
      <c r="M134" s="3"/>
      <c r="N134" s="3"/>
      <c r="O134" s="3"/>
      <c r="P134" s="3"/>
      <c r="Q134" s="3"/>
      <c r="R134" s="4"/>
      <c r="S134" s="4"/>
      <c r="T134" s="4"/>
      <c r="U134" s="4"/>
    </row>
    <row r="135" spans="1:21" x14ac:dyDescent="0.25">
      <c r="A135" s="2" t="s">
        <v>14</v>
      </c>
      <c r="B135" s="5">
        <v>134</v>
      </c>
      <c r="E135" s="3">
        <v>2.8</v>
      </c>
      <c r="F135" s="3">
        <v>1.97</v>
      </c>
      <c r="G135" s="3">
        <v>6.5</v>
      </c>
      <c r="H135" s="3" t="s">
        <v>25</v>
      </c>
      <c r="I135" s="3">
        <v>1</v>
      </c>
      <c r="J135" s="3"/>
      <c r="K135" s="3"/>
      <c r="L135" s="3"/>
      <c r="O135" s="3"/>
      <c r="P135" s="3"/>
      <c r="Q135" s="3"/>
      <c r="R135" s="4"/>
      <c r="S135" s="4"/>
      <c r="T135" s="4"/>
      <c r="U135" s="4"/>
    </row>
    <row r="136" spans="1:21" x14ac:dyDescent="0.25">
      <c r="A136" s="2" t="s">
        <v>14</v>
      </c>
      <c r="B136" s="5">
        <v>135</v>
      </c>
      <c r="D136" s="2" t="s">
        <v>12</v>
      </c>
      <c r="E136" s="3">
        <v>1.2</v>
      </c>
      <c r="F136" s="3">
        <v>1.49</v>
      </c>
      <c r="G136" s="3">
        <v>5</v>
      </c>
      <c r="H136" s="3" t="s">
        <v>25</v>
      </c>
      <c r="I136" s="3">
        <v>1</v>
      </c>
      <c r="J136" s="3"/>
      <c r="K136" s="3"/>
      <c r="L136" s="3"/>
      <c r="M136" s="3"/>
      <c r="N136" s="3"/>
      <c r="O136" s="3"/>
      <c r="P136" s="3"/>
      <c r="Q136" s="3"/>
      <c r="R136" s="4"/>
      <c r="S136" s="4"/>
      <c r="T136" s="4"/>
      <c r="U136" s="4"/>
    </row>
    <row r="137" spans="1:21" x14ac:dyDescent="0.25">
      <c r="A137" s="2" t="s">
        <v>14</v>
      </c>
      <c r="B137" s="5">
        <v>136</v>
      </c>
      <c r="E137" s="3">
        <v>1.2</v>
      </c>
      <c r="F137" s="3">
        <v>2.06</v>
      </c>
      <c r="G137" s="3">
        <v>6.5</v>
      </c>
      <c r="H137" s="3" t="s">
        <v>25</v>
      </c>
      <c r="I137" s="3">
        <v>1</v>
      </c>
      <c r="J137" s="3"/>
      <c r="K137" s="3"/>
      <c r="L137" s="3"/>
      <c r="M137" s="3"/>
      <c r="N137" s="3"/>
      <c r="O137" s="3"/>
      <c r="P137" s="3"/>
      <c r="Q137" s="3"/>
      <c r="R137" s="4"/>
      <c r="S137" s="4"/>
      <c r="T137" s="4"/>
      <c r="U137" s="4"/>
    </row>
    <row r="138" spans="1:21" x14ac:dyDescent="0.25">
      <c r="A138" s="2" t="s">
        <v>14</v>
      </c>
      <c r="B138" s="5">
        <v>137</v>
      </c>
      <c r="D138" s="2" t="s">
        <v>12</v>
      </c>
      <c r="E138" s="3">
        <v>2.75</v>
      </c>
      <c r="F138" s="3">
        <v>2.4</v>
      </c>
      <c r="G138" s="3">
        <v>5</v>
      </c>
      <c r="H138" s="3" t="s">
        <v>25</v>
      </c>
      <c r="I138" s="3">
        <v>1</v>
      </c>
      <c r="J138" s="3"/>
      <c r="K138" s="3"/>
      <c r="L138" s="3"/>
      <c r="M138" s="3"/>
      <c r="N138" s="3"/>
      <c r="O138" s="3"/>
      <c r="P138" s="3"/>
      <c r="Q138" s="3"/>
      <c r="R138" s="4"/>
      <c r="S138" s="4"/>
      <c r="T138" s="4"/>
      <c r="U138" s="4"/>
    </row>
    <row r="139" spans="1:21" x14ac:dyDescent="0.25">
      <c r="A139" s="2" t="s">
        <v>14</v>
      </c>
      <c r="B139" s="5">
        <v>138</v>
      </c>
      <c r="E139" s="3">
        <v>14.9</v>
      </c>
      <c r="F139" s="3">
        <v>14.73</v>
      </c>
      <c r="G139" s="3">
        <v>14.5</v>
      </c>
      <c r="H139" s="3" t="s">
        <v>25</v>
      </c>
      <c r="I139" s="3">
        <v>1</v>
      </c>
      <c r="J139" s="3"/>
      <c r="K139" s="3"/>
      <c r="L139" s="3"/>
      <c r="M139" s="3"/>
      <c r="N139" s="3"/>
      <c r="O139" s="3"/>
      <c r="P139" s="3"/>
      <c r="Q139" s="3"/>
      <c r="R139" s="4"/>
      <c r="S139" s="4"/>
      <c r="T139" s="4"/>
      <c r="U139" s="4"/>
    </row>
    <row r="140" spans="1:21" x14ac:dyDescent="0.25">
      <c r="A140" s="2" t="s">
        <v>14</v>
      </c>
      <c r="B140" s="5">
        <v>139</v>
      </c>
      <c r="E140" s="3">
        <v>2.8</v>
      </c>
      <c r="F140" s="3">
        <v>2.5499999999999998</v>
      </c>
      <c r="G140" s="3">
        <v>7.5</v>
      </c>
      <c r="H140" s="3" t="s">
        <v>25</v>
      </c>
      <c r="I140" s="3">
        <v>1</v>
      </c>
      <c r="J140" s="3"/>
      <c r="K140" s="3"/>
      <c r="L140" s="3"/>
      <c r="M140" s="3"/>
      <c r="N140" s="3"/>
      <c r="O140" s="3"/>
      <c r="P140" s="3"/>
      <c r="Q140" s="3"/>
      <c r="R140" s="4"/>
      <c r="S140" s="4"/>
      <c r="T140" s="4"/>
      <c r="U140" s="4"/>
    </row>
    <row r="141" spans="1:21" s="9" customFormat="1" x14ac:dyDescent="0.25">
      <c r="A141" s="7" t="s">
        <v>14</v>
      </c>
      <c r="B141" s="8">
        <v>140</v>
      </c>
      <c r="C141" s="7" t="s">
        <v>24</v>
      </c>
      <c r="D141" s="7"/>
      <c r="E141" s="7">
        <v>2.5</v>
      </c>
      <c r="F141" s="7">
        <v>2.4500000000000002</v>
      </c>
      <c r="G141" s="7">
        <v>8.1999999999999993</v>
      </c>
      <c r="H141" s="7" t="s">
        <v>25</v>
      </c>
      <c r="I141" s="7">
        <v>1</v>
      </c>
      <c r="J141" s="7" t="s">
        <v>34</v>
      </c>
      <c r="K141" s="7">
        <v>13</v>
      </c>
      <c r="L141" s="7">
        <v>45</v>
      </c>
      <c r="M141" s="7" t="s">
        <v>148</v>
      </c>
      <c r="N141" s="7" t="s">
        <v>149</v>
      </c>
      <c r="O141" s="7"/>
      <c r="P141" s="7"/>
      <c r="Q141" s="7"/>
    </row>
    <row r="142" spans="1:21" x14ac:dyDescent="0.25">
      <c r="A142" s="2" t="s">
        <v>14</v>
      </c>
      <c r="B142" s="5">
        <v>141</v>
      </c>
      <c r="E142" s="3">
        <v>2.9</v>
      </c>
      <c r="F142" s="3">
        <v>2.52</v>
      </c>
      <c r="G142" s="3">
        <v>8.1</v>
      </c>
      <c r="H142" s="3" t="s">
        <v>25</v>
      </c>
      <c r="I142" s="3">
        <v>1</v>
      </c>
      <c r="J142" s="3"/>
      <c r="K142" s="3"/>
      <c r="L142" s="3"/>
      <c r="M142" s="3"/>
      <c r="N142" s="3"/>
      <c r="O142" s="3"/>
      <c r="P142" s="3"/>
      <c r="Q142" s="3"/>
      <c r="R142" s="4"/>
      <c r="S142" s="4"/>
      <c r="T142" s="4"/>
      <c r="U142" s="4"/>
    </row>
    <row r="143" spans="1:21" x14ac:dyDescent="0.25">
      <c r="A143" s="2" t="s">
        <v>14</v>
      </c>
      <c r="B143" s="5">
        <v>142</v>
      </c>
      <c r="E143" s="2">
        <v>2.6</v>
      </c>
      <c r="F143" s="2">
        <v>2.39</v>
      </c>
      <c r="G143" s="2">
        <v>8.1999999999999993</v>
      </c>
      <c r="H143" s="3" t="s">
        <v>25</v>
      </c>
      <c r="I143" s="3">
        <v>1</v>
      </c>
    </row>
    <row r="144" spans="1:21" x14ac:dyDescent="0.25">
      <c r="A144" s="2" t="s">
        <v>14</v>
      </c>
      <c r="B144" s="5">
        <v>143</v>
      </c>
      <c r="E144" s="2">
        <v>9.0500000000000007</v>
      </c>
      <c r="F144" s="2">
        <v>8.9499999999999993</v>
      </c>
      <c r="G144" s="2">
        <v>10.4</v>
      </c>
      <c r="H144" s="3" t="s">
        <v>25</v>
      </c>
      <c r="I144" s="3">
        <v>1</v>
      </c>
    </row>
    <row r="145" spans="1:17" x14ac:dyDescent="0.25">
      <c r="A145" s="2" t="s">
        <v>14</v>
      </c>
      <c r="B145" s="5">
        <v>144</v>
      </c>
      <c r="D145" s="2" t="s">
        <v>12</v>
      </c>
      <c r="E145" s="2">
        <v>1</v>
      </c>
      <c r="F145" s="2">
        <v>1</v>
      </c>
      <c r="G145" s="2">
        <v>2.5</v>
      </c>
      <c r="H145" s="3" t="s">
        <v>25</v>
      </c>
      <c r="I145" s="3">
        <v>1</v>
      </c>
    </row>
    <row r="146" spans="1:17" x14ac:dyDescent="0.25">
      <c r="A146" s="2" t="s">
        <v>14</v>
      </c>
      <c r="B146" s="5">
        <v>145</v>
      </c>
      <c r="E146" s="2">
        <v>2.1</v>
      </c>
      <c r="F146" s="2">
        <v>2.11</v>
      </c>
      <c r="G146" s="2">
        <v>6.5</v>
      </c>
      <c r="H146" s="3" t="s">
        <v>25</v>
      </c>
      <c r="I146" s="3">
        <v>1</v>
      </c>
    </row>
    <row r="147" spans="1:17" x14ac:dyDescent="0.25">
      <c r="A147" s="2" t="s">
        <v>14</v>
      </c>
      <c r="B147" s="5">
        <v>146</v>
      </c>
      <c r="E147" s="2">
        <v>2.6</v>
      </c>
      <c r="F147" s="2">
        <v>2.4</v>
      </c>
      <c r="G147" s="2">
        <v>8.5</v>
      </c>
      <c r="H147" s="3" t="s">
        <v>25</v>
      </c>
      <c r="I147" s="3">
        <v>1</v>
      </c>
    </row>
    <row r="148" spans="1:17" x14ac:dyDescent="0.25">
      <c r="A148" s="2" t="s">
        <v>14</v>
      </c>
      <c r="B148" s="5">
        <v>147</v>
      </c>
      <c r="E148" s="2">
        <v>1.1000000000000001</v>
      </c>
      <c r="F148" s="2">
        <v>1.2</v>
      </c>
      <c r="G148" s="2">
        <v>4.5</v>
      </c>
      <c r="H148" s="3" t="s">
        <v>113</v>
      </c>
      <c r="I148" s="3">
        <v>12</v>
      </c>
    </row>
    <row r="149" spans="1:17" x14ac:dyDescent="0.25">
      <c r="A149" s="2" t="s">
        <v>14</v>
      </c>
      <c r="B149" s="5">
        <v>148</v>
      </c>
      <c r="E149" s="2">
        <v>1.2</v>
      </c>
      <c r="F149" s="2">
        <v>1.5</v>
      </c>
      <c r="G149" s="2">
        <v>5.5</v>
      </c>
      <c r="H149" s="3" t="s">
        <v>25</v>
      </c>
      <c r="I149" s="3">
        <v>1</v>
      </c>
    </row>
    <row r="150" spans="1:17" x14ac:dyDescent="0.25">
      <c r="A150" s="2" t="s">
        <v>14</v>
      </c>
      <c r="B150" s="5">
        <v>149</v>
      </c>
      <c r="E150" s="2">
        <v>1.19</v>
      </c>
      <c r="F150" s="2">
        <v>1.65</v>
      </c>
      <c r="G150" s="2">
        <v>5.5</v>
      </c>
      <c r="H150" s="3" t="s">
        <v>25</v>
      </c>
      <c r="I150" s="3">
        <v>1</v>
      </c>
    </row>
    <row r="151" spans="1:17" x14ac:dyDescent="0.25">
      <c r="A151" s="2" t="s">
        <v>14</v>
      </c>
      <c r="B151" s="5">
        <v>150</v>
      </c>
      <c r="E151" s="2">
        <v>1</v>
      </c>
      <c r="F151" s="2">
        <v>1</v>
      </c>
      <c r="G151" s="2">
        <v>6</v>
      </c>
      <c r="H151" s="3" t="s">
        <v>25</v>
      </c>
      <c r="I151" s="3">
        <v>1</v>
      </c>
    </row>
    <row r="152" spans="1:17" s="9" customFormat="1" x14ac:dyDescent="0.25">
      <c r="A152" s="7" t="s">
        <v>14</v>
      </c>
      <c r="B152" s="8">
        <v>151</v>
      </c>
      <c r="C152" s="7" t="s">
        <v>23</v>
      </c>
      <c r="D152" s="7" t="s">
        <v>12</v>
      </c>
      <c r="E152" s="7">
        <v>8.75</v>
      </c>
      <c r="F152" s="7">
        <v>8.3000000000000007</v>
      </c>
      <c r="G152" s="7">
        <v>9.3000000000000007</v>
      </c>
      <c r="H152" s="7" t="s">
        <v>25</v>
      </c>
      <c r="I152" s="7">
        <v>1</v>
      </c>
      <c r="J152" s="7" t="s">
        <v>34</v>
      </c>
      <c r="K152" s="7">
        <v>11</v>
      </c>
      <c r="L152" s="7">
        <v>40</v>
      </c>
      <c r="M152" s="7" t="s">
        <v>150</v>
      </c>
      <c r="N152" s="7" t="s">
        <v>151</v>
      </c>
      <c r="O152" s="7"/>
      <c r="P152" s="7"/>
      <c r="Q152" s="7"/>
    </row>
    <row r="153" spans="1:17" x14ac:dyDescent="0.25">
      <c r="A153" s="2" t="s">
        <v>14</v>
      </c>
      <c r="B153" s="5">
        <v>152</v>
      </c>
      <c r="E153" s="2">
        <v>1</v>
      </c>
      <c r="F153" s="2">
        <v>0.9</v>
      </c>
      <c r="G153" s="2">
        <v>3.5</v>
      </c>
      <c r="H153" s="2" t="s">
        <v>25</v>
      </c>
      <c r="I153" s="2">
        <v>1</v>
      </c>
    </row>
    <row r="154" spans="1:17" x14ac:dyDescent="0.25">
      <c r="A154" s="2" t="s">
        <v>14</v>
      </c>
      <c r="B154" s="5">
        <v>153</v>
      </c>
      <c r="E154" s="2">
        <v>1.7</v>
      </c>
      <c r="F154" s="2">
        <v>1.45</v>
      </c>
      <c r="G154" s="2">
        <v>6</v>
      </c>
      <c r="H154" s="2" t="s">
        <v>25</v>
      </c>
      <c r="I154" s="2">
        <v>1</v>
      </c>
    </row>
    <row r="155" spans="1:17" x14ac:dyDescent="0.25">
      <c r="A155" s="2" t="s">
        <v>14</v>
      </c>
      <c r="B155" s="5">
        <v>154</v>
      </c>
      <c r="E155" s="2">
        <v>3.05</v>
      </c>
      <c r="F155" s="2">
        <v>2.97</v>
      </c>
      <c r="G155" s="2">
        <v>8</v>
      </c>
      <c r="H155" s="2" t="s">
        <v>25</v>
      </c>
      <c r="I155" s="2">
        <v>1</v>
      </c>
      <c r="M155" s="3"/>
      <c r="N155" s="3"/>
    </row>
    <row r="156" spans="1:17" x14ac:dyDescent="0.25">
      <c r="A156" s="2" t="s">
        <v>14</v>
      </c>
      <c r="B156" s="5">
        <v>155</v>
      </c>
      <c r="E156" s="2">
        <v>2.5499999999999998</v>
      </c>
      <c r="F156" s="2">
        <v>2.4</v>
      </c>
      <c r="G156" s="2">
        <v>7.5</v>
      </c>
      <c r="H156" s="2" t="s">
        <v>25</v>
      </c>
      <c r="I156" s="2">
        <v>1</v>
      </c>
    </row>
    <row r="157" spans="1:17" x14ac:dyDescent="0.25">
      <c r="A157" s="2" t="s">
        <v>14</v>
      </c>
      <c r="B157" s="5">
        <v>156</v>
      </c>
      <c r="D157" s="2" t="s">
        <v>12</v>
      </c>
      <c r="E157" s="2">
        <v>1.03</v>
      </c>
      <c r="F157" s="2">
        <v>1.25</v>
      </c>
      <c r="G157" s="2">
        <v>5</v>
      </c>
      <c r="H157" s="2" t="s">
        <v>25</v>
      </c>
      <c r="I157" s="2">
        <v>1</v>
      </c>
    </row>
    <row r="158" spans="1:17" x14ac:dyDescent="0.25">
      <c r="A158" s="2" t="s">
        <v>14</v>
      </c>
      <c r="B158" s="5">
        <v>157</v>
      </c>
      <c r="D158" s="2" t="s">
        <v>12</v>
      </c>
      <c r="E158" s="2">
        <v>1.1000000000000001</v>
      </c>
      <c r="F158" s="2">
        <v>1.2</v>
      </c>
      <c r="G158" s="2">
        <v>5</v>
      </c>
      <c r="H158" s="2" t="s">
        <v>25</v>
      </c>
      <c r="I158" s="2">
        <v>1</v>
      </c>
    </row>
    <row r="159" spans="1:17" x14ac:dyDescent="0.25">
      <c r="A159" s="2" t="s">
        <v>14</v>
      </c>
      <c r="B159" s="5">
        <v>158</v>
      </c>
      <c r="E159" s="2">
        <v>1.3</v>
      </c>
      <c r="F159" s="2">
        <v>1.42</v>
      </c>
      <c r="G159" s="2">
        <v>7</v>
      </c>
      <c r="H159" s="2" t="s">
        <v>25</v>
      </c>
      <c r="I159" s="2">
        <v>1</v>
      </c>
    </row>
    <row r="160" spans="1:17" s="4" customFormat="1" x14ac:dyDescent="0.25">
      <c r="A160" s="3" t="s">
        <v>14</v>
      </c>
      <c r="B160" s="10">
        <v>159</v>
      </c>
      <c r="C160" s="3"/>
      <c r="D160" s="3" t="s">
        <v>12</v>
      </c>
      <c r="E160" s="3">
        <v>1.8</v>
      </c>
      <c r="F160" s="3">
        <v>1.96</v>
      </c>
      <c r="G160" s="3">
        <v>6.5</v>
      </c>
      <c r="H160" s="3" t="s">
        <v>25</v>
      </c>
      <c r="I160" s="3">
        <v>1</v>
      </c>
      <c r="J160" s="3" t="s">
        <v>34</v>
      </c>
      <c r="K160" s="3"/>
      <c r="L160" s="3"/>
      <c r="M160" s="3"/>
      <c r="N160" s="3"/>
      <c r="O160" s="3"/>
      <c r="P160" s="3"/>
      <c r="Q160" s="3"/>
    </row>
    <row r="161" spans="1:17" x14ac:dyDescent="0.25">
      <c r="A161" s="2" t="s">
        <v>14</v>
      </c>
      <c r="B161" s="5">
        <v>160</v>
      </c>
      <c r="E161" s="3">
        <v>2.2000000000000002</v>
      </c>
      <c r="F161" s="2">
        <v>1.87</v>
      </c>
      <c r="G161" s="2">
        <v>7.6</v>
      </c>
      <c r="H161" s="2" t="s">
        <v>25</v>
      </c>
      <c r="I161" s="2">
        <v>1</v>
      </c>
    </row>
    <row r="162" spans="1:17" x14ac:dyDescent="0.25">
      <c r="A162" s="2" t="s">
        <v>14</v>
      </c>
      <c r="B162" s="2">
        <v>161</v>
      </c>
      <c r="E162" s="2">
        <v>1.1000000000000001</v>
      </c>
      <c r="F162" s="2">
        <v>1.2</v>
      </c>
      <c r="G162" s="2">
        <v>6</v>
      </c>
      <c r="H162" s="2" t="s">
        <v>25</v>
      </c>
      <c r="I162" s="2">
        <v>1</v>
      </c>
    </row>
    <row r="163" spans="1:17" x14ac:dyDescent="0.25">
      <c r="A163" s="2" t="s">
        <v>14</v>
      </c>
      <c r="B163" s="5">
        <v>162</v>
      </c>
      <c r="E163" s="2">
        <v>4.66</v>
      </c>
      <c r="F163" s="2">
        <v>4.5199999999999996</v>
      </c>
      <c r="G163" s="2">
        <v>10.5</v>
      </c>
      <c r="H163" s="2" t="s">
        <v>25</v>
      </c>
      <c r="I163" s="2">
        <v>1</v>
      </c>
    </row>
    <row r="164" spans="1:17" x14ac:dyDescent="0.25">
      <c r="A164" s="2" t="s">
        <v>14</v>
      </c>
      <c r="B164" s="2">
        <v>163</v>
      </c>
      <c r="E164" s="2">
        <v>3.2</v>
      </c>
      <c r="F164" s="2">
        <v>3.19</v>
      </c>
      <c r="G164" s="2">
        <v>8.5</v>
      </c>
      <c r="H164" s="2" t="s">
        <v>25</v>
      </c>
      <c r="I164" s="2">
        <v>1</v>
      </c>
    </row>
    <row r="165" spans="1:17" x14ac:dyDescent="0.25">
      <c r="A165" s="2" t="s">
        <v>14</v>
      </c>
      <c r="B165" s="5">
        <v>164</v>
      </c>
      <c r="E165" s="2">
        <v>3.65</v>
      </c>
      <c r="F165" s="2">
        <v>3.39</v>
      </c>
      <c r="G165" s="2">
        <v>10.5</v>
      </c>
      <c r="H165" s="2" t="s">
        <v>25</v>
      </c>
      <c r="I165" s="2">
        <v>1</v>
      </c>
    </row>
    <row r="166" spans="1:17" x14ac:dyDescent="0.25">
      <c r="A166" s="2" t="s">
        <v>14</v>
      </c>
      <c r="B166" s="2">
        <v>165</v>
      </c>
      <c r="E166" s="2">
        <v>4.3499999999999996</v>
      </c>
      <c r="F166" s="2">
        <v>4.4000000000000004</v>
      </c>
      <c r="G166" s="2">
        <v>11.5</v>
      </c>
      <c r="H166" s="2" t="s">
        <v>25</v>
      </c>
      <c r="I166" s="2">
        <v>1</v>
      </c>
    </row>
    <row r="167" spans="1:17" x14ac:dyDescent="0.25">
      <c r="A167" s="2" t="s">
        <v>14</v>
      </c>
      <c r="B167" s="5">
        <v>166</v>
      </c>
      <c r="E167" s="2">
        <v>2.9</v>
      </c>
      <c r="F167" s="2">
        <v>2.29</v>
      </c>
      <c r="G167" s="2">
        <v>7.8</v>
      </c>
      <c r="H167" s="2" t="s">
        <v>25</v>
      </c>
      <c r="I167" s="2">
        <v>1</v>
      </c>
    </row>
    <row r="168" spans="1:17" s="9" customFormat="1" x14ac:dyDescent="0.25">
      <c r="A168" s="7" t="s">
        <v>14</v>
      </c>
      <c r="B168" s="7">
        <v>167</v>
      </c>
      <c r="C168" s="7" t="s">
        <v>22</v>
      </c>
      <c r="D168" s="7"/>
      <c r="E168" s="7">
        <v>2</v>
      </c>
      <c r="F168" s="7">
        <v>2</v>
      </c>
      <c r="G168" s="7">
        <v>7.9</v>
      </c>
      <c r="H168" s="7" t="s">
        <v>25</v>
      </c>
      <c r="I168" s="7">
        <v>1</v>
      </c>
      <c r="J168" s="7">
        <v>5.6</v>
      </c>
      <c r="K168" s="7">
        <v>9</v>
      </c>
      <c r="L168" s="7">
        <v>70</v>
      </c>
      <c r="M168" s="7" t="s">
        <v>152</v>
      </c>
      <c r="N168" s="7" t="s">
        <v>196</v>
      </c>
      <c r="O168" s="7"/>
      <c r="P168" s="7"/>
      <c r="Q168" s="7"/>
    </row>
    <row r="169" spans="1:17" x14ac:dyDescent="0.25">
      <c r="A169" s="2" t="s">
        <v>14</v>
      </c>
      <c r="B169" s="5">
        <v>168</v>
      </c>
      <c r="E169" s="2">
        <v>2.02</v>
      </c>
      <c r="F169" s="2">
        <v>1.98</v>
      </c>
      <c r="G169" s="2">
        <v>7.3</v>
      </c>
      <c r="H169" s="2" t="s">
        <v>156</v>
      </c>
      <c r="I169" s="2">
        <v>7</v>
      </c>
    </row>
    <row r="170" spans="1:17" x14ac:dyDescent="0.25">
      <c r="A170" s="2" t="s">
        <v>14</v>
      </c>
      <c r="B170" s="2">
        <v>169</v>
      </c>
      <c r="E170" s="2">
        <v>1</v>
      </c>
      <c r="F170" s="2">
        <v>0.97</v>
      </c>
      <c r="G170" s="2">
        <v>5.5</v>
      </c>
      <c r="H170" s="2" t="s">
        <v>25</v>
      </c>
      <c r="I170" s="2">
        <v>1</v>
      </c>
    </row>
    <row r="171" spans="1:17" x14ac:dyDescent="0.25">
      <c r="A171" s="2" t="s">
        <v>14</v>
      </c>
      <c r="B171" s="5">
        <v>170</v>
      </c>
      <c r="E171" s="2">
        <v>4.3499999999999996</v>
      </c>
      <c r="F171" s="2">
        <v>4.25</v>
      </c>
      <c r="G171" s="2">
        <v>11.8</v>
      </c>
      <c r="H171" s="2" t="s">
        <v>25</v>
      </c>
      <c r="I171" s="2">
        <v>1</v>
      </c>
    </row>
    <row r="172" spans="1:17" x14ac:dyDescent="0.25">
      <c r="A172" s="2" t="s">
        <v>14</v>
      </c>
      <c r="B172" s="2">
        <v>171</v>
      </c>
      <c r="E172" s="2">
        <v>1.01</v>
      </c>
      <c r="F172" s="2">
        <v>1.1000000000000001</v>
      </c>
      <c r="G172" s="2">
        <v>5</v>
      </c>
      <c r="H172" s="2" t="s">
        <v>25</v>
      </c>
      <c r="I172" s="2">
        <v>1</v>
      </c>
    </row>
    <row r="173" spans="1:17" x14ac:dyDescent="0.25">
      <c r="A173" s="2" t="s">
        <v>14</v>
      </c>
      <c r="B173" s="5">
        <v>172</v>
      </c>
      <c r="E173" s="2">
        <v>2.1</v>
      </c>
      <c r="F173" s="2">
        <v>1.98</v>
      </c>
      <c r="G173" s="2">
        <v>7</v>
      </c>
      <c r="H173" s="2" t="s">
        <v>25</v>
      </c>
      <c r="I173" s="2">
        <v>1</v>
      </c>
    </row>
    <row r="174" spans="1:17" x14ac:dyDescent="0.25">
      <c r="A174" s="2" t="s">
        <v>14</v>
      </c>
      <c r="B174" s="2">
        <v>173</v>
      </c>
      <c r="E174" s="2">
        <v>4.5</v>
      </c>
      <c r="F174" s="2">
        <v>4.3</v>
      </c>
      <c r="G174" s="2">
        <v>11.2</v>
      </c>
      <c r="H174" s="2" t="s">
        <v>25</v>
      </c>
      <c r="I174" s="2">
        <v>1</v>
      </c>
    </row>
    <row r="175" spans="1:17" x14ac:dyDescent="0.25">
      <c r="A175" s="2" t="s">
        <v>14</v>
      </c>
      <c r="B175" s="5">
        <v>174</v>
      </c>
      <c r="E175" s="2">
        <v>3.8</v>
      </c>
      <c r="F175" s="2">
        <v>3.7</v>
      </c>
      <c r="G175" s="2">
        <v>10</v>
      </c>
      <c r="H175" s="2" t="s">
        <v>25</v>
      </c>
      <c r="I175" s="2">
        <v>1</v>
      </c>
    </row>
    <row r="176" spans="1:17" x14ac:dyDescent="0.25">
      <c r="A176" s="2" t="s">
        <v>14</v>
      </c>
      <c r="B176" s="2">
        <v>175</v>
      </c>
      <c r="D176" s="2" t="s">
        <v>12</v>
      </c>
      <c r="E176" s="2">
        <v>1</v>
      </c>
      <c r="F176" s="2">
        <v>1</v>
      </c>
      <c r="G176" s="2">
        <v>4.7</v>
      </c>
      <c r="H176" s="2" t="s">
        <v>25</v>
      </c>
      <c r="I176" s="2">
        <v>1</v>
      </c>
    </row>
    <row r="177" spans="1:17" x14ac:dyDescent="0.25">
      <c r="A177" s="2" t="s">
        <v>14</v>
      </c>
      <c r="B177" s="5">
        <v>176</v>
      </c>
      <c r="E177" s="2">
        <v>2.6</v>
      </c>
      <c r="F177" s="2">
        <v>2.4</v>
      </c>
      <c r="G177" s="2">
        <v>8.8000000000000007</v>
      </c>
      <c r="H177" s="2" t="s">
        <v>25</v>
      </c>
      <c r="I177" s="2">
        <v>1</v>
      </c>
    </row>
    <row r="178" spans="1:17" x14ac:dyDescent="0.25">
      <c r="A178" s="2" t="s">
        <v>14</v>
      </c>
      <c r="B178" s="2">
        <v>177</v>
      </c>
      <c r="D178" s="2" t="s">
        <v>12</v>
      </c>
      <c r="E178" s="2">
        <v>1.2</v>
      </c>
      <c r="F178" s="2">
        <v>1.28</v>
      </c>
      <c r="G178" s="2">
        <v>5.0999999999999996</v>
      </c>
      <c r="H178" s="2" t="s">
        <v>25</v>
      </c>
      <c r="I178" s="2">
        <v>1</v>
      </c>
    </row>
    <row r="179" spans="1:17" x14ac:dyDescent="0.25">
      <c r="A179" s="2" t="s">
        <v>14</v>
      </c>
      <c r="B179" s="5">
        <v>178</v>
      </c>
      <c r="E179" s="2">
        <v>1.8</v>
      </c>
      <c r="F179" s="2">
        <v>1.3</v>
      </c>
      <c r="G179" s="2">
        <v>6.2</v>
      </c>
      <c r="H179" s="2" t="s">
        <v>25</v>
      </c>
      <c r="I179" s="2">
        <v>1</v>
      </c>
    </row>
    <row r="180" spans="1:17" x14ac:dyDescent="0.25">
      <c r="A180" s="2" t="s">
        <v>14</v>
      </c>
      <c r="B180" s="2">
        <v>179</v>
      </c>
      <c r="E180" s="2">
        <v>5.5</v>
      </c>
      <c r="F180" s="2">
        <v>5.46</v>
      </c>
      <c r="G180" s="2">
        <v>11.3</v>
      </c>
      <c r="H180" s="2" t="s">
        <v>25</v>
      </c>
      <c r="I180" s="2">
        <v>1</v>
      </c>
    </row>
    <row r="181" spans="1:17" x14ac:dyDescent="0.25">
      <c r="A181" s="2" t="s">
        <v>14</v>
      </c>
      <c r="B181" s="5">
        <v>180</v>
      </c>
      <c r="D181" s="2" t="s">
        <v>12</v>
      </c>
      <c r="E181" s="2">
        <v>1.2</v>
      </c>
      <c r="F181" s="2">
        <v>1.46</v>
      </c>
      <c r="G181" s="2">
        <v>6</v>
      </c>
      <c r="H181" s="2" t="s">
        <v>25</v>
      </c>
      <c r="I181" s="2">
        <v>1</v>
      </c>
    </row>
    <row r="182" spans="1:17" s="9" customFormat="1" x14ac:dyDescent="0.25">
      <c r="A182" s="7" t="s">
        <v>14</v>
      </c>
      <c r="B182" s="7">
        <v>181</v>
      </c>
      <c r="C182" s="7" t="s">
        <v>21</v>
      </c>
      <c r="D182" s="7"/>
      <c r="E182" s="7">
        <v>4.2</v>
      </c>
      <c r="F182" s="7">
        <v>4.5999999999999996</v>
      </c>
      <c r="G182" s="7">
        <v>12</v>
      </c>
      <c r="H182" s="7" t="s">
        <v>25</v>
      </c>
      <c r="I182" s="7">
        <v>1</v>
      </c>
      <c r="J182" s="7">
        <v>8.5</v>
      </c>
      <c r="K182" s="7">
        <v>15</v>
      </c>
      <c r="L182" s="7">
        <v>45</v>
      </c>
      <c r="M182" s="7" t="s">
        <v>87</v>
      </c>
      <c r="N182" s="7" t="s">
        <v>197</v>
      </c>
      <c r="O182" s="7"/>
      <c r="P182" s="7"/>
      <c r="Q182" s="7"/>
    </row>
    <row r="183" spans="1:17" x14ac:dyDescent="0.25">
      <c r="A183" s="2" t="s">
        <v>14</v>
      </c>
      <c r="B183" s="5">
        <v>182</v>
      </c>
      <c r="E183" s="2">
        <v>3.4</v>
      </c>
      <c r="F183" s="2">
        <v>3.69</v>
      </c>
      <c r="G183" s="2">
        <v>10.5</v>
      </c>
      <c r="H183" s="2" t="s">
        <v>25</v>
      </c>
      <c r="I183" s="2">
        <v>1</v>
      </c>
    </row>
    <row r="184" spans="1:17" x14ac:dyDescent="0.25">
      <c r="A184" s="2" t="s">
        <v>14</v>
      </c>
      <c r="B184" s="2">
        <v>183</v>
      </c>
      <c r="E184" s="2">
        <v>2.8</v>
      </c>
      <c r="F184" s="2">
        <v>2.56</v>
      </c>
      <c r="G184" s="2">
        <v>8.9</v>
      </c>
      <c r="H184" s="2" t="s">
        <v>25</v>
      </c>
      <c r="I184" s="2">
        <v>1</v>
      </c>
    </row>
    <row r="185" spans="1:17" x14ac:dyDescent="0.25">
      <c r="A185" s="2" t="s">
        <v>14</v>
      </c>
      <c r="B185" s="5">
        <v>184</v>
      </c>
      <c r="D185" s="2" t="s">
        <v>12</v>
      </c>
      <c r="E185" s="2">
        <v>2</v>
      </c>
      <c r="F185" s="2">
        <v>1.6</v>
      </c>
      <c r="G185" s="2">
        <v>7.3</v>
      </c>
      <c r="H185" s="2" t="s">
        <v>25</v>
      </c>
      <c r="I185" s="2">
        <v>1</v>
      </c>
    </row>
    <row r="186" spans="1:17" x14ac:dyDescent="0.25">
      <c r="A186" s="2" t="s">
        <v>14</v>
      </c>
      <c r="B186" s="2">
        <v>185</v>
      </c>
      <c r="D186" s="2" t="s">
        <v>12</v>
      </c>
      <c r="E186" s="2">
        <v>1.32</v>
      </c>
      <c r="F186" s="2">
        <v>1.7</v>
      </c>
      <c r="G186" s="2">
        <v>7.4</v>
      </c>
      <c r="H186" s="2" t="s">
        <v>25</v>
      </c>
      <c r="I186" s="2">
        <v>1</v>
      </c>
    </row>
    <row r="187" spans="1:17" x14ac:dyDescent="0.25">
      <c r="A187" s="2" t="s">
        <v>14</v>
      </c>
      <c r="B187" s="5">
        <v>186</v>
      </c>
      <c r="D187" s="2" t="s">
        <v>12</v>
      </c>
      <c r="E187" s="2">
        <v>2.65</v>
      </c>
      <c r="F187" s="2">
        <v>2.7</v>
      </c>
      <c r="G187" s="2">
        <v>8.4</v>
      </c>
      <c r="H187" s="2" t="s">
        <v>25</v>
      </c>
      <c r="I187" s="2">
        <v>1</v>
      </c>
    </row>
    <row r="188" spans="1:17" x14ac:dyDescent="0.25">
      <c r="A188" s="2" t="s">
        <v>14</v>
      </c>
      <c r="B188" s="2">
        <v>187</v>
      </c>
      <c r="D188" s="2" t="s">
        <v>12</v>
      </c>
      <c r="E188" s="2">
        <v>2.06</v>
      </c>
      <c r="F188" s="2">
        <v>1.63</v>
      </c>
      <c r="G188" s="2">
        <v>6.7</v>
      </c>
      <c r="H188" s="2" t="s">
        <v>25</v>
      </c>
      <c r="I188" s="2">
        <v>1</v>
      </c>
    </row>
    <row r="189" spans="1:17" x14ac:dyDescent="0.25">
      <c r="A189" s="2" t="s">
        <v>14</v>
      </c>
      <c r="B189" s="5">
        <v>188</v>
      </c>
      <c r="E189" s="2">
        <v>2.8</v>
      </c>
      <c r="F189" s="2">
        <v>2.2999999999999998</v>
      </c>
      <c r="G189" s="2">
        <v>8.5</v>
      </c>
      <c r="H189" s="2" t="s">
        <v>25</v>
      </c>
      <c r="I189" s="2">
        <v>1</v>
      </c>
    </row>
    <row r="190" spans="1:17" x14ac:dyDescent="0.25">
      <c r="A190" s="2" t="s">
        <v>14</v>
      </c>
      <c r="B190" s="2">
        <v>189</v>
      </c>
      <c r="E190" s="2">
        <v>3.5</v>
      </c>
      <c r="F190" s="2">
        <v>3.46</v>
      </c>
      <c r="G190" s="2">
        <v>10.8</v>
      </c>
      <c r="H190" s="2" t="s">
        <v>25</v>
      </c>
      <c r="I190" s="2">
        <v>1</v>
      </c>
    </row>
    <row r="191" spans="1:17" x14ac:dyDescent="0.25">
      <c r="A191" s="2" t="s">
        <v>14</v>
      </c>
      <c r="B191" s="5">
        <v>190</v>
      </c>
      <c r="D191" s="2" t="s">
        <v>12</v>
      </c>
      <c r="E191" s="2">
        <v>1.2</v>
      </c>
      <c r="F191" s="2">
        <v>1.23</v>
      </c>
      <c r="G191" s="2">
        <v>6.5</v>
      </c>
      <c r="H191" s="2" t="s">
        <v>25</v>
      </c>
      <c r="I191" s="2">
        <v>1</v>
      </c>
    </row>
    <row r="192" spans="1:17" x14ac:dyDescent="0.25">
      <c r="A192" s="2" t="s">
        <v>14</v>
      </c>
      <c r="B192" s="2">
        <v>191</v>
      </c>
      <c r="E192" s="2">
        <v>4.8</v>
      </c>
      <c r="F192" s="2">
        <v>4.54</v>
      </c>
      <c r="G192" s="2">
        <v>10.8</v>
      </c>
      <c r="H192" s="2" t="s">
        <v>25</v>
      </c>
      <c r="I192" s="2">
        <v>1</v>
      </c>
    </row>
    <row r="193" spans="1:17" x14ac:dyDescent="0.25">
      <c r="A193" s="2" t="s">
        <v>14</v>
      </c>
      <c r="B193" s="5">
        <v>192</v>
      </c>
      <c r="E193" s="2">
        <v>3.05</v>
      </c>
      <c r="F193" s="2">
        <v>3.7</v>
      </c>
      <c r="G193" s="2">
        <v>11</v>
      </c>
      <c r="H193" s="2" t="s">
        <v>25</v>
      </c>
      <c r="I193" s="2">
        <v>1</v>
      </c>
    </row>
    <row r="194" spans="1:17" x14ac:dyDescent="0.25">
      <c r="A194" s="2" t="s">
        <v>14</v>
      </c>
      <c r="B194" s="2">
        <v>193</v>
      </c>
      <c r="D194" s="2" t="s">
        <v>12</v>
      </c>
      <c r="E194" s="2">
        <v>1.2</v>
      </c>
      <c r="F194" s="2">
        <v>1.4</v>
      </c>
      <c r="G194" s="2">
        <v>3</v>
      </c>
      <c r="H194" s="2" t="s">
        <v>25</v>
      </c>
      <c r="I194" s="2">
        <v>1</v>
      </c>
    </row>
    <row r="195" spans="1:17" x14ac:dyDescent="0.25">
      <c r="A195" s="2" t="s">
        <v>14</v>
      </c>
      <c r="B195" s="5">
        <v>194</v>
      </c>
      <c r="D195" s="2" t="s">
        <v>12</v>
      </c>
      <c r="E195" s="2">
        <v>1</v>
      </c>
      <c r="F195" s="3">
        <v>1.07</v>
      </c>
      <c r="G195" s="2">
        <v>3.5</v>
      </c>
      <c r="H195" s="2" t="s">
        <v>25</v>
      </c>
      <c r="I195" s="2">
        <v>1</v>
      </c>
    </row>
    <row r="196" spans="1:17" x14ac:dyDescent="0.25">
      <c r="A196" s="2" t="s">
        <v>14</v>
      </c>
      <c r="B196" s="2">
        <v>195</v>
      </c>
      <c r="D196" s="2" t="s">
        <v>12</v>
      </c>
      <c r="E196" s="2">
        <v>1.8</v>
      </c>
      <c r="F196" s="2">
        <v>1.38</v>
      </c>
      <c r="G196" s="2">
        <v>4.7</v>
      </c>
      <c r="H196" s="2" t="s">
        <v>25</v>
      </c>
      <c r="I196" s="2">
        <v>1</v>
      </c>
    </row>
    <row r="197" spans="1:17" x14ac:dyDescent="0.25">
      <c r="A197" s="2" t="s">
        <v>14</v>
      </c>
      <c r="B197" s="5">
        <v>196</v>
      </c>
      <c r="E197" s="2">
        <v>2.7</v>
      </c>
      <c r="F197" s="2">
        <v>2.68</v>
      </c>
      <c r="G197" s="2">
        <v>8.6999999999999993</v>
      </c>
      <c r="H197" s="2" t="s">
        <v>25</v>
      </c>
      <c r="I197" s="2">
        <v>1</v>
      </c>
    </row>
    <row r="198" spans="1:17" x14ac:dyDescent="0.25">
      <c r="A198" s="2" t="s">
        <v>14</v>
      </c>
      <c r="B198" s="2">
        <v>197</v>
      </c>
      <c r="E198" s="2">
        <v>2.6</v>
      </c>
      <c r="F198" s="2">
        <v>2.4700000000000002</v>
      </c>
      <c r="G198" s="2">
        <v>8.4</v>
      </c>
      <c r="H198" s="2" t="s">
        <v>25</v>
      </c>
      <c r="I198" s="2">
        <v>1</v>
      </c>
    </row>
    <row r="199" spans="1:17" x14ac:dyDescent="0.25">
      <c r="A199" s="2" t="s">
        <v>14</v>
      </c>
      <c r="B199" s="5">
        <v>198</v>
      </c>
      <c r="E199" s="2">
        <v>3.3</v>
      </c>
      <c r="F199" s="2">
        <v>3.17</v>
      </c>
      <c r="G199" s="2">
        <v>9.1999999999999993</v>
      </c>
      <c r="H199" s="2" t="s">
        <v>25</v>
      </c>
      <c r="I199" s="2">
        <v>1</v>
      </c>
    </row>
    <row r="200" spans="1:17" x14ac:dyDescent="0.25">
      <c r="A200" s="2" t="s">
        <v>14</v>
      </c>
      <c r="B200" s="2">
        <v>199</v>
      </c>
      <c r="E200" s="2">
        <v>5.35</v>
      </c>
      <c r="F200" s="2">
        <v>5.2</v>
      </c>
      <c r="G200" s="2">
        <v>11.5</v>
      </c>
      <c r="H200" s="2" t="s">
        <v>25</v>
      </c>
      <c r="I200" s="2">
        <v>1</v>
      </c>
    </row>
    <row r="201" spans="1:17" x14ac:dyDescent="0.25">
      <c r="A201" s="2" t="s">
        <v>14</v>
      </c>
      <c r="B201" s="5">
        <v>200</v>
      </c>
      <c r="E201" s="2">
        <v>3.15</v>
      </c>
      <c r="F201" s="2">
        <v>2.92</v>
      </c>
      <c r="G201" s="2">
        <v>9.5</v>
      </c>
      <c r="H201" s="2" t="s">
        <v>25</v>
      </c>
      <c r="I201" s="2">
        <v>1</v>
      </c>
    </row>
    <row r="202" spans="1:17" x14ac:dyDescent="0.25">
      <c r="A202" s="2" t="s">
        <v>14</v>
      </c>
      <c r="B202" s="2">
        <v>201</v>
      </c>
      <c r="D202" s="2" t="s">
        <v>12</v>
      </c>
      <c r="E202" s="2">
        <v>2.2000000000000002</v>
      </c>
      <c r="F202" s="2">
        <v>2.1</v>
      </c>
      <c r="G202" s="2">
        <v>6.6</v>
      </c>
      <c r="H202" s="2" t="s">
        <v>25</v>
      </c>
      <c r="I202" s="2">
        <v>1</v>
      </c>
    </row>
    <row r="203" spans="1:17" x14ac:dyDescent="0.25">
      <c r="A203" s="2" t="s">
        <v>14</v>
      </c>
      <c r="B203" s="5">
        <v>202</v>
      </c>
      <c r="D203" s="2" t="s">
        <v>12</v>
      </c>
      <c r="E203" s="2">
        <v>1.8</v>
      </c>
      <c r="F203" s="2">
        <v>1.81</v>
      </c>
      <c r="G203" s="2">
        <v>6.5</v>
      </c>
      <c r="H203" s="2" t="s">
        <v>25</v>
      </c>
      <c r="I203" s="2">
        <v>1</v>
      </c>
    </row>
    <row r="204" spans="1:17" x14ac:dyDescent="0.25">
      <c r="A204" s="2" t="s">
        <v>14</v>
      </c>
      <c r="B204" s="2">
        <v>203</v>
      </c>
      <c r="E204" s="2">
        <v>3.1</v>
      </c>
      <c r="F204" s="2">
        <v>2.89</v>
      </c>
      <c r="G204" s="2">
        <v>6.9</v>
      </c>
      <c r="H204" s="2" t="s">
        <v>25</v>
      </c>
      <c r="I204" s="2">
        <v>1</v>
      </c>
    </row>
    <row r="205" spans="1:17" x14ac:dyDescent="0.25">
      <c r="A205" s="2" t="s">
        <v>14</v>
      </c>
      <c r="B205" s="5">
        <v>204</v>
      </c>
      <c r="D205" s="2" t="s">
        <v>12</v>
      </c>
      <c r="E205" s="2">
        <v>1.7</v>
      </c>
      <c r="F205" s="2">
        <v>1.8</v>
      </c>
      <c r="G205" s="2">
        <v>6.7</v>
      </c>
      <c r="H205" s="2" t="s">
        <v>25</v>
      </c>
      <c r="I205" s="2">
        <v>1</v>
      </c>
    </row>
    <row r="206" spans="1:17" x14ac:dyDescent="0.25">
      <c r="A206" s="2" t="s">
        <v>14</v>
      </c>
      <c r="B206" s="2">
        <v>205</v>
      </c>
      <c r="E206" s="2">
        <v>1.75</v>
      </c>
      <c r="F206" s="2">
        <v>2.1</v>
      </c>
      <c r="G206" s="2">
        <v>9.6</v>
      </c>
      <c r="H206" s="2" t="s">
        <v>25</v>
      </c>
      <c r="I206" s="2">
        <v>1</v>
      </c>
    </row>
    <row r="207" spans="1:17" s="9" customFormat="1" x14ac:dyDescent="0.25">
      <c r="A207" s="7" t="s">
        <v>14</v>
      </c>
      <c r="B207" s="8">
        <v>206</v>
      </c>
      <c r="C207" s="7" t="s">
        <v>20</v>
      </c>
      <c r="D207" s="7"/>
      <c r="E207" s="7">
        <v>3.4</v>
      </c>
      <c r="F207" s="7">
        <v>3.94</v>
      </c>
      <c r="G207" s="7">
        <v>10.1</v>
      </c>
      <c r="H207" s="7" t="s">
        <v>25</v>
      </c>
      <c r="I207" s="7">
        <v>1</v>
      </c>
      <c r="J207" s="7">
        <v>6.8</v>
      </c>
      <c r="K207" s="7">
        <v>7</v>
      </c>
      <c r="L207" s="7">
        <v>50</v>
      </c>
      <c r="M207" s="7" t="s">
        <v>198</v>
      </c>
      <c r="N207" s="7" t="s">
        <v>197</v>
      </c>
      <c r="O207" s="7"/>
      <c r="P207" s="7"/>
      <c r="Q207" s="7"/>
    </row>
    <row r="208" spans="1:17" x14ac:dyDescent="0.25">
      <c r="A208" s="2" t="s">
        <v>14</v>
      </c>
      <c r="B208" s="2">
        <v>207</v>
      </c>
      <c r="E208" s="2">
        <v>2.6</v>
      </c>
      <c r="F208" s="2">
        <v>2.2000000000000002</v>
      </c>
      <c r="G208" s="2">
        <v>7</v>
      </c>
      <c r="H208" s="2" t="s">
        <v>25</v>
      </c>
      <c r="I208" s="2">
        <v>1</v>
      </c>
    </row>
    <row r="209" spans="1:17" s="4" customFormat="1" x14ac:dyDescent="0.25">
      <c r="A209" s="3" t="s">
        <v>14</v>
      </c>
      <c r="B209" s="10">
        <v>208</v>
      </c>
      <c r="C209" s="3"/>
      <c r="D209" s="3"/>
      <c r="E209" s="2">
        <v>3.1</v>
      </c>
      <c r="F209" s="3">
        <v>3.35</v>
      </c>
      <c r="G209" s="3">
        <v>9.1</v>
      </c>
      <c r="H209" s="2" t="s">
        <v>25</v>
      </c>
      <c r="I209" s="2">
        <v>1</v>
      </c>
      <c r="J209" s="3"/>
      <c r="K209" s="3"/>
      <c r="L209" s="3"/>
      <c r="M209" s="3"/>
      <c r="N209" s="3"/>
      <c r="O209" s="3"/>
      <c r="P209" s="3"/>
      <c r="Q209" s="3"/>
    </row>
    <row r="210" spans="1:17" x14ac:dyDescent="0.25">
      <c r="A210" s="2" t="s">
        <v>14</v>
      </c>
      <c r="B210" s="2">
        <v>209</v>
      </c>
      <c r="E210" s="2">
        <v>6.7</v>
      </c>
      <c r="F210" s="2">
        <v>4.2699999999999996</v>
      </c>
      <c r="G210" s="2">
        <v>10.5</v>
      </c>
      <c r="H210" s="2" t="s">
        <v>25</v>
      </c>
      <c r="I210" s="2">
        <v>1</v>
      </c>
    </row>
    <row r="211" spans="1:17" x14ac:dyDescent="0.25">
      <c r="A211" s="2" t="s">
        <v>14</v>
      </c>
      <c r="B211" s="5">
        <v>210</v>
      </c>
      <c r="C211" s="3"/>
      <c r="D211" s="3" t="s">
        <v>12</v>
      </c>
      <c r="E211" s="3">
        <v>2.1</v>
      </c>
      <c r="F211" s="3">
        <v>2.77</v>
      </c>
      <c r="G211" s="3">
        <v>7.2</v>
      </c>
      <c r="H211" s="3" t="s">
        <v>25</v>
      </c>
      <c r="I211" s="2">
        <v>1</v>
      </c>
      <c r="J211" s="3"/>
    </row>
    <row r="212" spans="1:17" x14ac:dyDescent="0.25">
      <c r="A212" s="2" t="s">
        <v>14</v>
      </c>
      <c r="B212" s="2">
        <v>211</v>
      </c>
      <c r="E212" s="2">
        <v>3.6</v>
      </c>
      <c r="F212" s="2">
        <v>3.63</v>
      </c>
      <c r="G212" s="2">
        <v>10</v>
      </c>
      <c r="H212" s="2" t="s">
        <v>25</v>
      </c>
      <c r="I212" s="2">
        <v>1</v>
      </c>
    </row>
    <row r="213" spans="1:17" x14ac:dyDescent="0.25">
      <c r="A213" s="2" t="s">
        <v>14</v>
      </c>
      <c r="B213" s="5">
        <v>212</v>
      </c>
      <c r="D213" s="2" t="s">
        <v>12</v>
      </c>
      <c r="E213" s="2">
        <v>2.08</v>
      </c>
      <c r="F213" s="2">
        <v>1.7</v>
      </c>
      <c r="G213" s="2">
        <v>6.8</v>
      </c>
      <c r="H213" s="2" t="s">
        <v>25</v>
      </c>
      <c r="I213" s="2">
        <v>1</v>
      </c>
    </row>
    <row r="214" spans="1:17" x14ac:dyDescent="0.25">
      <c r="A214" s="2" t="s">
        <v>14</v>
      </c>
      <c r="B214" s="2">
        <v>213</v>
      </c>
      <c r="E214" s="2">
        <v>3.5</v>
      </c>
      <c r="F214" s="2">
        <v>3.7</v>
      </c>
      <c r="G214" s="2">
        <v>10.5</v>
      </c>
      <c r="H214" s="2" t="s">
        <v>25</v>
      </c>
      <c r="I214" s="2">
        <v>1</v>
      </c>
    </row>
    <row r="215" spans="1:17" x14ac:dyDescent="0.25">
      <c r="A215" s="2" t="s">
        <v>14</v>
      </c>
      <c r="B215" s="5">
        <v>214</v>
      </c>
      <c r="E215" s="2">
        <v>3.5</v>
      </c>
      <c r="F215" s="2">
        <v>4.47</v>
      </c>
      <c r="G215" s="2">
        <v>9.5</v>
      </c>
      <c r="H215" s="2" t="s">
        <v>25</v>
      </c>
      <c r="I215" s="2">
        <v>1</v>
      </c>
    </row>
    <row r="216" spans="1:17" x14ac:dyDescent="0.25">
      <c r="A216" s="2" t="s">
        <v>14</v>
      </c>
      <c r="B216" s="2">
        <v>215</v>
      </c>
      <c r="E216" s="2">
        <v>4.7</v>
      </c>
      <c r="F216" s="2">
        <v>4.42</v>
      </c>
      <c r="G216" s="2">
        <v>10</v>
      </c>
      <c r="H216" s="2" t="s">
        <v>25</v>
      </c>
      <c r="I216" s="2">
        <v>1</v>
      </c>
    </row>
    <row r="217" spans="1:17" x14ac:dyDescent="0.25">
      <c r="A217" s="2" t="s">
        <v>14</v>
      </c>
      <c r="B217" s="5">
        <v>216</v>
      </c>
      <c r="D217" s="2" t="s">
        <v>12</v>
      </c>
      <c r="E217" s="2">
        <v>1.2</v>
      </c>
      <c r="F217" s="2">
        <v>1.4</v>
      </c>
      <c r="G217" s="2">
        <v>6.9</v>
      </c>
      <c r="H217" s="2" t="s">
        <v>25</v>
      </c>
      <c r="I217" s="2">
        <v>1</v>
      </c>
    </row>
    <row r="218" spans="1:17" x14ac:dyDescent="0.25">
      <c r="A218" s="2" t="s">
        <v>14</v>
      </c>
      <c r="B218" s="2">
        <v>217</v>
      </c>
      <c r="E218" s="2">
        <v>2.8</v>
      </c>
      <c r="F218" s="2">
        <v>2.2000000000000002</v>
      </c>
      <c r="G218" s="2">
        <v>8.3000000000000007</v>
      </c>
      <c r="H218" s="2" t="s">
        <v>25</v>
      </c>
      <c r="I218" s="2">
        <v>1</v>
      </c>
    </row>
    <row r="219" spans="1:17" x14ac:dyDescent="0.25">
      <c r="A219" s="2" t="s">
        <v>14</v>
      </c>
      <c r="B219" s="5">
        <v>218</v>
      </c>
      <c r="E219" s="2">
        <v>1.8</v>
      </c>
      <c r="F219" s="2">
        <v>1.77</v>
      </c>
      <c r="G219" s="2">
        <v>6.5</v>
      </c>
      <c r="H219" s="2" t="s">
        <v>25</v>
      </c>
      <c r="I219" s="2">
        <v>1</v>
      </c>
    </row>
    <row r="220" spans="1:17" x14ac:dyDescent="0.25">
      <c r="A220" s="2" t="s">
        <v>14</v>
      </c>
      <c r="B220" s="2">
        <v>219</v>
      </c>
      <c r="D220" s="2" t="s">
        <v>12</v>
      </c>
      <c r="E220" s="2">
        <v>3.04</v>
      </c>
      <c r="F220" s="2">
        <v>2.13</v>
      </c>
      <c r="G220" s="2">
        <v>6.6</v>
      </c>
      <c r="H220" s="2" t="s">
        <v>25</v>
      </c>
      <c r="I220" s="2">
        <v>1</v>
      </c>
    </row>
    <row r="221" spans="1:17" x14ac:dyDescent="0.25">
      <c r="A221" s="2" t="s">
        <v>14</v>
      </c>
      <c r="B221" s="5">
        <v>220</v>
      </c>
      <c r="E221" s="2">
        <v>4.4000000000000004</v>
      </c>
      <c r="F221" s="2">
        <v>4.3600000000000003</v>
      </c>
      <c r="G221" s="2">
        <v>10.9</v>
      </c>
      <c r="H221" s="2" t="s">
        <v>25</v>
      </c>
      <c r="I221" s="2">
        <v>1</v>
      </c>
    </row>
    <row r="222" spans="1:17" x14ac:dyDescent="0.25">
      <c r="A222" s="2" t="s">
        <v>14</v>
      </c>
      <c r="B222" s="2">
        <v>221</v>
      </c>
      <c r="E222" s="2">
        <v>4</v>
      </c>
      <c r="F222" s="2">
        <v>3.6</v>
      </c>
      <c r="G222" s="2">
        <v>9.6999999999999993</v>
      </c>
      <c r="H222" s="2" t="s">
        <v>25</v>
      </c>
      <c r="I222" s="2">
        <v>1</v>
      </c>
    </row>
    <row r="223" spans="1:17" x14ac:dyDescent="0.25">
      <c r="A223" s="2" t="s">
        <v>14</v>
      </c>
      <c r="B223" s="5">
        <v>222</v>
      </c>
      <c r="E223" s="2">
        <v>2.4</v>
      </c>
      <c r="F223" s="2">
        <v>2.0299999999999998</v>
      </c>
      <c r="G223" s="2">
        <v>8.5</v>
      </c>
      <c r="H223" s="2" t="s">
        <v>25</v>
      </c>
      <c r="I223" s="2">
        <v>1</v>
      </c>
    </row>
    <row r="224" spans="1:17" x14ac:dyDescent="0.25">
      <c r="A224" s="2" t="s">
        <v>14</v>
      </c>
      <c r="B224" s="2">
        <v>223</v>
      </c>
      <c r="E224" s="2">
        <v>3.6</v>
      </c>
      <c r="F224" s="2">
        <v>3.5</v>
      </c>
      <c r="G224" s="2">
        <v>9.6</v>
      </c>
      <c r="H224" s="2" t="s">
        <v>25</v>
      </c>
      <c r="I224" s="2">
        <v>1</v>
      </c>
    </row>
    <row r="225" spans="1:17" x14ac:dyDescent="0.25">
      <c r="A225" s="2" t="s">
        <v>14</v>
      </c>
      <c r="B225" s="5">
        <v>224</v>
      </c>
      <c r="E225" s="2">
        <v>2.2000000000000002</v>
      </c>
      <c r="F225" s="2">
        <v>2.1</v>
      </c>
      <c r="G225" s="2">
        <v>6.3</v>
      </c>
      <c r="H225" s="2" t="s">
        <v>25</v>
      </c>
      <c r="I225" s="2">
        <v>1</v>
      </c>
    </row>
    <row r="226" spans="1:17" x14ac:dyDescent="0.25">
      <c r="A226" s="2" t="s">
        <v>14</v>
      </c>
      <c r="B226" s="2">
        <v>225</v>
      </c>
      <c r="E226" s="2">
        <v>2.9</v>
      </c>
      <c r="F226" s="2">
        <v>3.34</v>
      </c>
      <c r="G226" s="2">
        <v>8.5</v>
      </c>
      <c r="H226" s="2" t="s">
        <v>25</v>
      </c>
      <c r="I226" s="2">
        <v>1</v>
      </c>
    </row>
    <row r="227" spans="1:17" x14ac:dyDescent="0.25">
      <c r="A227" s="2" t="s">
        <v>14</v>
      </c>
      <c r="B227" s="5">
        <v>226</v>
      </c>
      <c r="E227" s="2">
        <v>1.2</v>
      </c>
      <c r="F227" s="2">
        <v>1.26</v>
      </c>
      <c r="G227" s="2">
        <v>5.7</v>
      </c>
      <c r="H227" s="2" t="s">
        <v>25</v>
      </c>
      <c r="I227" s="2">
        <v>1</v>
      </c>
    </row>
    <row r="228" spans="1:17" x14ac:dyDescent="0.25">
      <c r="A228" s="2" t="s">
        <v>14</v>
      </c>
      <c r="B228" s="2">
        <v>227</v>
      </c>
      <c r="E228" s="2">
        <v>2.6</v>
      </c>
      <c r="F228" s="2">
        <v>2</v>
      </c>
      <c r="G228" s="2">
        <v>7.4</v>
      </c>
      <c r="H228" s="2" t="s">
        <v>25</v>
      </c>
      <c r="I228" s="2">
        <v>1</v>
      </c>
    </row>
    <row r="229" spans="1:17" x14ac:dyDescent="0.25">
      <c r="A229" s="2" t="s">
        <v>14</v>
      </c>
      <c r="B229" s="5">
        <v>228</v>
      </c>
      <c r="E229" s="2">
        <v>3.6</v>
      </c>
      <c r="F229" s="2">
        <v>3.5</v>
      </c>
      <c r="G229" s="2">
        <v>10.5</v>
      </c>
      <c r="H229" s="2" t="s">
        <v>25</v>
      </c>
      <c r="I229" s="2">
        <v>1</v>
      </c>
    </row>
    <row r="230" spans="1:17" x14ac:dyDescent="0.25">
      <c r="A230" s="2" t="s">
        <v>14</v>
      </c>
      <c r="B230" s="2">
        <v>229</v>
      </c>
      <c r="E230" s="2">
        <v>1.05</v>
      </c>
      <c r="F230" s="2">
        <v>1.27</v>
      </c>
      <c r="G230" s="2">
        <v>5.7</v>
      </c>
      <c r="H230" s="2" t="s">
        <v>25</v>
      </c>
      <c r="I230" s="2">
        <v>1</v>
      </c>
    </row>
    <row r="231" spans="1:17" x14ac:dyDescent="0.25">
      <c r="A231" s="2" t="s">
        <v>14</v>
      </c>
      <c r="B231" s="5">
        <v>230</v>
      </c>
      <c r="E231" s="2">
        <v>3</v>
      </c>
      <c r="F231" s="2">
        <v>2.74</v>
      </c>
      <c r="G231" s="2">
        <v>9.8000000000000007</v>
      </c>
      <c r="H231" s="2" t="s">
        <v>25</v>
      </c>
      <c r="I231" s="2">
        <v>1</v>
      </c>
    </row>
    <row r="232" spans="1:17" s="9" customFormat="1" x14ac:dyDescent="0.25">
      <c r="A232" s="7" t="s">
        <v>14</v>
      </c>
      <c r="B232" s="7">
        <v>231</v>
      </c>
      <c r="C232" s="7" t="s">
        <v>11</v>
      </c>
      <c r="D232" s="7"/>
      <c r="E232" s="7">
        <v>3.4</v>
      </c>
      <c r="F232" s="7">
        <v>3.34</v>
      </c>
      <c r="G232" s="7">
        <v>9.5</v>
      </c>
      <c r="H232" s="7" t="s">
        <v>25</v>
      </c>
      <c r="I232" s="7">
        <v>1</v>
      </c>
      <c r="J232" s="7">
        <v>5.8</v>
      </c>
      <c r="K232" s="7">
        <v>5</v>
      </c>
      <c r="L232" s="7">
        <v>50</v>
      </c>
      <c r="M232" s="7" t="s">
        <v>34</v>
      </c>
      <c r="N232" s="7" t="s">
        <v>34</v>
      </c>
      <c r="O232" s="7"/>
      <c r="P232" s="7"/>
      <c r="Q232" s="7"/>
    </row>
    <row r="233" spans="1:17" x14ac:dyDescent="0.25">
      <c r="A233" s="2" t="s">
        <v>14</v>
      </c>
      <c r="B233" s="5">
        <v>232</v>
      </c>
      <c r="E233" s="2">
        <v>2.9</v>
      </c>
      <c r="F233" s="2">
        <v>3.65</v>
      </c>
      <c r="G233" s="2">
        <v>7.2</v>
      </c>
      <c r="H233" s="2" t="s">
        <v>25</v>
      </c>
      <c r="I233" s="2">
        <v>1</v>
      </c>
    </row>
    <row r="234" spans="1:17" x14ac:dyDescent="0.25">
      <c r="A234" s="2" t="s">
        <v>14</v>
      </c>
      <c r="B234" s="2">
        <v>233</v>
      </c>
      <c r="E234" s="2">
        <v>3</v>
      </c>
      <c r="F234" s="2">
        <v>2.4500000000000002</v>
      </c>
      <c r="G234" s="2">
        <v>7.5</v>
      </c>
      <c r="H234" s="2" t="s">
        <v>25</v>
      </c>
      <c r="I234" s="2">
        <v>1</v>
      </c>
    </row>
    <row r="235" spans="1:17" x14ac:dyDescent="0.25">
      <c r="A235" s="2" t="s">
        <v>14</v>
      </c>
      <c r="B235" s="5">
        <v>234</v>
      </c>
      <c r="E235" s="2">
        <v>3.55</v>
      </c>
      <c r="F235" s="2">
        <v>3.44</v>
      </c>
      <c r="G235" s="2">
        <v>8.4</v>
      </c>
      <c r="H235" s="2" t="s">
        <v>25</v>
      </c>
      <c r="I235" s="2">
        <v>1</v>
      </c>
    </row>
    <row r="236" spans="1:17" x14ac:dyDescent="0.25">
      <c r="A236" s="2" t="s">
        <v>14</v>
      </c>
      <c r="B236" s="2">
        <v>235</v>
      </c>
      <c r="E236" s="2">
        <v>4.8</v>
      </c>
      <c r="F236" s="2">
        <v>4.16</v>
      </c>
      <c r="G236" s="2">
        <v>8.6999999999999993</v>
      </c>
      <c r="H236" s="2" t="s">
        <v>25</v>
      </c>
      <c r="I236" s="2">
        <v>1</v>
      </c>
    </row>
    <row r="237" spans="1:17" x14ac:dyDescent="0.25">
      <c r="A237" s="2" t="s">
        <v>14</v>
      </c>
      <c r="B237" s="5">
        <v>236</v>
      </c>
      <c r="D237" s="2" t="s">
        <v>12</v>
      </c>
      <c r="E237" s="2">
        <v>1.3</v>
      </c>
      <c r="F237" s="2">
        <v>1.65</v>
      </c>
      <c r="G237" s="2">
        <v>6</v>
      </c>
      <c r="H237" s="2" t="s">
        <v>25</v>
      </c>
      <c r="I237" s="2">
        <v>1</v>
      </c>
    </row>
    <row r="238" spans="1:17" x14ac:dyDescent="0.25">
      <c r="A238" s="2" t="s">
        <v>14</v>
      </c>
      <c r="B238" s="2">
        <v>237</v>
      </c>
      <c r="E238" s="2">
        <v>3.2</v>
      </c>
      <c r="F238" s="2">
        <v>3.2</v>
      </c>
      <c r="G238" s="2">
        <v>7.8</v>
      </c>
      <c r="H238" s="2" t="s">
        <v>40</v>
      </c>
      <c r="I238" s="2">
        <v>3</v>
      </c>
    </row>
    <row r="239" spans="1:17" x14ac:dyDescent="0.25">
      <c r="A239" s="2" t="s">
        <v>14</v>
      </c>
      <c r="B239" s="5">
        <v>238</v>
      </c>
      <c r="E239" s="2">
        <v>3.3</v>
      </c>
      <c r="F239" s="2">
        <v>2.66</v>
      </c>
      <c r="G239" s="2">
        <v>7.8</v>
      </c>
      <c r="H239" s="2" t="s">
        <v>40</v>
      </c>
      <c r="I239" s="2">
        <v>3</v>
      </c>
    </row>
    <row r="240" spans="1:17" s="9" customFormat="1" x14ac:dyDescent="0.25">
      <c r="A240" s="7" t="s">
        <v>14</v>
      </c>
      <c r="B240" s="7">
        <v>239</v>
      </c>
      <c r="C240" s="7" t="s">
        <v>10</v>
      </c>
      <c r="D240" s="7"/>
      <c r="E240" s="7">
        <v>2.8</v>
      </c>
      <c r="F240" s="7">
        <v>2.2200000000000002</v>
      </c>
      <c r="G240" s="7">
        <v>7.4</v>
      </c>
      <c r="H240" s="7" t="s">
        <v>40</v>
      </c>
      <c r="I240" s="7">
        <v>3</v>
      </c>
      <c r="J240" s="7">
        <v>5.2</v>
      </c>
      <c r="K240" s="7">
        <v>6</v>
      </c>
      <c r="L240" s="7">
        <v>40</v>
      </c>
      <c r="M240" s="7" t="s">
        <v>153</v>
      </c>
      <c r="N240" s="7" t="s">
        <v>199</v>
      </c>
      <c r="O240" s="7"/>
      <c r="P240" s="7"/>
      <c r="Q240" s="7"/>
    </row>
    <row r="241" spans="2:5" x14ac:dyDescent="0.25">
      <c r="B241" s="10"/>
      <c r="C241" s="3"/>
      <c r="D241" s="3"/>
      <c r="E241" s="3"/>
    </row>
    <row r="243" spans="2:5" x14ac:dyDescent="0.25">
      <c r="B243" s="5"/>
    </row>
    <row r="245" spans="2:5" x14ac:dyDescent="0.25">
      <c r="B245" s="5"/>
    </row>
    <row r="247" spans="2:5" x14ac:dyDescent="0.25">
      <c r="B247" s="5"/>
    </row>
    <row r="249" spans="2:5" x14ac:dyDescent="0.25">
      <c r="B249" s="5"/>
    </row>
    <row r="251" spans="2:5" x14ac:dyDescent="0.25">
      <c r="B251" s="5"/>
    </row>
    <row r="253" spans="2:5" x14ac:dyDescent="0.25">
      <c r="B253" s="5"/>
    </row>
    <row r="255" spans="2:5" x14ac:dyDescent="0.25">
      <c r="B255" s="5"/>
    </row>
    <row r="257" spans="2:2" x14ac:dyDescent="0.25">
      <c r="B257" s="5"/>
    </row>
    <row r="259" spans="2:2" x14ac:dyDescent="0.25">
      <c r="B259" s="5"/>
    </row>
    <row r="261" spans="2:2" x14ac:dyDescent="0.25">
      <c r="B261" s="5"/>
    </row>
    <row r="263" spans="2:2" x14ac:dyDescent="0.25">
      <c r="B263" s="5"/>
    </row>
    <row r="265" spans="2:2" x14ac:dyDescent="0.25">
      <c r="B265" s="5"/>
    </row>
    <row r="267" spans="2:2" x14ac:dyDescent="0.25">
      <c r="B267" s="5"/>
    </row>
    <row r="269" spans="2:2" x14ac:dyDescent="0.25">
      <c r="B269" s="5"/>
    </row>
    <row r="271" spans="2:2" x14ac:dyDescent="0.25">
      <c r="B271" s="5"/>
    </row>
    <row r="273" spans="2:2" x14ac:dyDescent="0.25">
      <c r="B273" s="5"/>
    </row>
    <row r="275" spans="2:2" x14ac:dyDescent="0.25">
      <c r="B275" s="5"/>
    </row>
    <row r="277" spans="2:2" x14ac:dyDescent="0.25">
      <c r="B277" s="5"/>
    </row>
    <row r="279" spans="2:2" x14ac:dyDescent="0.25">
      <c r="B279" s="5"/>
    </row>
    <row r="281" spans="2:2" x14ac:dyDescent="0.25">
      <c r="B281" s="5"/>
    </row>
    <row r="283" spans="2:2" x14ac:dyDescent="0.25">
      <c r="B283" s="5"/>
    </row>
    <row r="285" spans="2:2" x14ac:dyDescent="0.25">
      <c r="B285" s="5"/>
    </row>
    <row r="287" spans="2:2" x14ac:dyDescent="0.25">
      <c r="B287" s="5"/>
    </row>
    <row r="289" spans="2:2" x14ac:dyDescent="0.25">
      <c r="B289" s="5"/>
    </row>
    <row r="291" spans="2:2" x14ac:dyDescent="0.25">
      <c r="B291" s="5"/>
    </row>
    <row r="293" spans="2:2" x14ac:dyDescent="0.25">
      <c r="B293" s="5"/>
    </row>
    <row r="295" spans="2:2" x14ac:dyDescent="0.25">
      <c r="B295" s="5"/>
    </row>
    <row r="297" spans="2:2" x14ac:dyDescent="0.25">
      <c r="B297" s="5"/>
    </row>
    <row r="299" spans="2:2" x14ac:dyDescent="0.25">
      <c r="B299" s="5"/>
    </row>
    <row r="301" spans="2:2" x14ac:dyDescent="0.25">
      <c r="B301" s="5"/>
    </row>
    <row r="303" spans="2:2" x14ac:dyDescent="0.25">
      <c r="B303" s="5"/>
    </row>
    <row r="305" spans="2:2" x14ac:dyDescent="0.25">
      <c r="B305" s="5"/>
    </row>
    <row r="307" spans="2:2" x14ac:dyDescent="0.25">
      <c r="B307" s="5"/>
    </row>
    <row r="309" spans="2:2" x14ac:dyDescent="0.25">
      <c r="B309" s="5"/>
    </row>
    <row r="311" spans="2:2" x14ac:dyDescent="0.25">
      <c r="B311" s="5"/>
    </row>
    <row r="313" spans="2:2" x14ac:dyDescent="0.25">
      <c r="B313" s="5"/>
    </row>
    <row r="315" spans="2:2" x14ac:dyDescent="0.25">
      <c r="B315" s="5"/>
    </row>
    <row r="317" spans="2:2" x14ac:dyDescent="0.25">
      <c r="B317" s="5"/>
    </row>
    <row r="319" spans="2:2" x14ac:dyDescent="0.25">
      <c r="B319" s="5"/>
    </row>
    <row r="321" spans="2:2" x14ac:dyDescent="0.25">
      <c r="B321" s="5"/>
    </row>
    <row r="323" spans="2:2" x14ac:dyDescent="0.25">
      <c r="B323" s="5"/>
    </row>
    <row r="325" spans="2:2" x14ac:dyDescent="0.25">
      <c r="B325" s="5"/>
    </row>
    <row r="327" spans="2:2" x14ac:dyDescent="0.25">
      <c r="B327" s="5"/>
    </row>
    <row r="329" spans="2:2" x14ac:dyDescent="0.25">
      <c r="B329" s="5"/>
    </row>
    <row r="331" spans="2:2" x14ac:dyDescent="0.25">
      <c r="B331" s="5"/>
    </row>
    <row r="333" spans="2:2" x14ac:dyDescent="0.25">
      <c r="B333" s="5"/>
    </row>
    <row r="335" spans="2:2" x14ac:dyDescent="0.25">
      <c r="B335" s="5"/>
    </row>
    <row r="337" spans="2:2" x14ac:dyDescent="0.25">
      <c r="B337" s="5"/>
    </row>
    <row r="339" spans="2:2" x14ac:dyDescent="0.25">
      <c r="B339" s="5"/>
    </row>
    <row r="341" spans="2:2" x14ac:dyDescent="0.25">
      <c r="B341" s="5"/>
    </row>
    <row r="343" spans="2:2" x14ac:dyDescent="0.25">
      <c r="B343" s="5"/>
    </row>
    <row r="345" spans="2:2" x14ac:dyDescent="0.25">
      <c r="B345" s="5"/>
    </row>
    <row r="347" spans="2:2" x14ac:dyDescent="0.25">
      <c r="B347" s="5"/>
    </row>
    <row r="349" spans="2:2" x14ac:dyDescent="0.25">
      <c r="B349" s="5"/>
    </row>
    <row r="351" spans="2:2" x14ac:dyDescent="0.25">
      <c r="B351" s="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9"/>
  <sheetViews>
    <sheetView topLeftCell="A194" workbookViewId="0">
      <selection activeCell="I213" sqref="I213"/>
    </sheetView>
  </sheetViews>
  <sheetFormatPr defaultRowHeight="15.75" x14ac:dyDescent="0.25"/>
  <cols>
    <col min="1" max="1" width="9.875" style="2" customWidth="1"/>
    <col min="2" max="2" width="9" style="2"/>
    <col min="3" max="3" width="10.75" style="2" customWidth="1"/>
    <col min="4" max="4" width="17.25" style="2" customWidth="1"/>
    <col min="5" max="6" width="17" style="2" customWidth="1"/>
    <col min="7" max="7" width="14.375" style="2" customWidth="1"/>
    <col min="8" max="9" width="12.375" style="2" customWidth="1"/>
    <col min="10" max="10" width="22.875" style="2" customWidth="1"/>
    <col min="11" max="11" width="28.75" style="2" customWidth="1"/>
    <col min="12" max="12" width="36.875" style="2" customWidth="1"/>
    <col min="13" max="13" width="36.75" style="2" customWidth="1"/>
    <col min="14" max="14" width="27.75" style="2" customWidth="1"/>
    <col min="15" max="17" width="9" style="2"/>
    <col min="18" max="18" width="11.75" bestFit="1" customWidth="1"/>
    <col min="19" max="19" width="11.5" bestFit="1" customWidth="1"/>
    <col min="20" max="20" width="11.75" bestFit="1" customWidth="1"/>
    <col min="21" max="21" width="11.5" bestFit="1" customWidth="1"/>
    <col min="22" max="22" width="11.25" bestFit="1" customWidth="1"/>
    <col min="23" max="23" width="11.5" bestFit="1" customWidth="1"/>
  </cols>
  <sheetData>
    <row r="1" spans="1:23" s="2" customFormat="1" x14ac:dyDescent="0.25">
      <c r="A1" s="1" t="s">
        <v>0</v>
      </c>
      <c r="B1" s="1" t="s">
        <v>2</v>
      </c>
      <c r="C1" s="6" t="s">
        <v>3</v>
      </c>
      <c r="D1" s="6" t="s">
        <v>9</v>
      </c>
      <c r="E1" s="1" t="s">
        <v>18</v>
      </c>
      <c r="F1" s="1" t="s">
        <v>19</v>
      </c>
      <c r="G1" s="1" t="s">
        <v>4</v>
      </c>
      <c r="H1" s="1" t="s">
        <v>5</v>
      </c>
      <c r="I1" s="1" t="s">
        <v>264</v>
      </c>
      <c r="J1" s="1" t="s">
        <v>6</v>
      </c>
      <c r="K1" s="1" t="s">
        <v>7</v>
      </c>
      <c r="L1" s="1" t="s">
        <v>8</v>
      </c>
      <c r="M1" s="1" t="s">
        <v>16</v>
      </c>
      <c r="N1" s="1" t="s">
        <v>17</v>
      </c>
      <c r="O1" s="1"/>
      <c r="P1" s="1"/>
      <c r="Q1" s="1"/>
      <c r="R1" s="1"/>
      <c r="S1" s="1"/>
      <c r="T1" s="1"/>
      <c r="U1" s="1"/>
      <c r="V1" s="1"/>
      <c r="W1" s="1"/>
    </row>
    <row r="2" spans="1:23" s="9" customFormat="1" x14ac:dyDescent="0.25">
      <c r="A2" s="7" t="s">
        <v>15</v>
      </c>
      <c r="B2" s="8">
        <v>1</v>
      </c>
      <c r="C2" s="7" t="s">
        <v>10</v>
      </c>
      <c r="D2" s="7"/>
      <c r="E2" s="7">
        <v>1.66</v>
      </c>
      <c r="F2" s="7">
        <v>1.66</v>
      </c>
      <c r="G2" s="7">
        <v>5</v>
      </c>
      <c r="H2" s="7" t="s">
        <v>25</v>
      </c>
      <c r="I2" s="7">
        <v>1</v>
      </c>
      <c r="J2" s="7">
        <v>3.5</v>
      </c>
      <c r="K2" s="7">
        <v>4</v>
      </c>
      <c r="L2" s="7">
        <v>40</v>
      </c>
      <c r="M2" s="7" t="s">
        <v>117</v>
      </c>
      <c r="N2" s="7">
        <v>0.5</v>
      </c>
      <c r="O2" s="7"/>
      <c r="P2" s="7"/>
      <c r="Q2" s="7"/>
      <c r="R2" s="7"/>
      <c r="S2" s="7"/>
      <c r="T2" s="7"/>
      <c r="U2" s="7"/>
      <c r="V2" s="7"/>
      <c r="W2" s="7"/>
    </row>
    <row r="3" spans="1:23" x14ac:dyDescent="0.25">
      <c r="A3" s="2" t="s">
        <v>15</v>
      </c>
      <c r="B3" s="5">
        <v>2</v>
      </c>
      <c r="E3" s="2">
        <v>1.06</v>
      </c>
      <c r="F3" s="2">
        <v>1.38</v>
      </c>
      <c r="G3" s="2">
        <v>4.5</v>
      </c>
      <c r="H3" s="2" t="s">
        <v>112</v>
      </c>
      <c r="I3" s="2">
        <v>6</v>
      </c>
      <c r="R3" s="2"/>
      <c r="S3" s="2"/>
      <c r="T3" s="2"/>
      <c r="U3" s="2"/>
      <c r="V3" s="2"/>
      <c r="W3" s="2"/>
    </row>
    <row r="4" spans="1:23" s="9" customFormat="1" x14ac:dyDescent="0.25">
      <c r="A4" s="7" t="s">
        <v>15</v>
      </c>
      <c r="B4" s="8">
        <v>3</v>
      </c>
      <c r="C4" s="7" t="s">
        <v>11</v>
      </c>
      <c r="D4" s="7"/>
      <c r="E4" s="7">
        <v>2.0499999999999998</v>
      </c>
      <c r="F4" s="7">
        <v>2.4</v>
      </c>
      <c r="G4" s="7">
        <v>5.5</v>
      </c>
      <c r="H4" s="7" t="s">
        <v>112</v>
      </c>
      <c r="I4" s="7">
        <v>6</v>
      </c>
      <c r="J4" s="7">
        <v>0.5</v>
      </c>
      <c r="K4" s="7">
        <v>5</v>
      </c>
      <c r="L4" s="7">
        <v>30</v>
      </c>
      <c r="M4" s="7" t="s">
        <v>53</v>
      </c>
      <c r="N4" s="7">
        <v>0.6</v>
      </c>
      <c r="O4" s="7"/>
      <c r="P4" s="7"/>
      <c r="Q4" s="7"/>
      <c r="R4" s="7"/>
      <c r="S4" s="7"/>
      <c r="T4" s="7"/>
      <c r="U4" s="7"/>
      <c r="V4" s="7"/>
      <c r="W4" s="7"/>
    </row>
    <row r="5" spans="1:23" x14ac:dyDescent="0.25">
      <c r="A5" s="2" t="s">
        <v>15</v>
      </c>
      <c r="B5" s="5">
        <v>4</v>
      </c>
      <c r="E5" s="2">
        <v>2.2999999999999998</v>
      </c>
      <c r="F5" s="2">
        <v>2.5099999999999998</v>
      </c>
      <c r="G5" s="2">
        <v>5.5</v>
      </c>
      <c r="H5" s="2" t="s">
        <v>112</v>
      </c>
      <c r="I5" s="2">
        <v>6</v>
      </c>
      <c r="R5" s="2"/>
      <c r="S5" s="2"/>
      <c r="T5" s="2"/>
      <c r="U5" s="2"/>
      <c r="V5" s="2"/>
      <c r="W5" s="2"/>
    </row>
    <row r="6" spans="1:23" x14ac:dyDescent="0.25">
      <c r="A6" s="2" t="s">
        <v>15</v>
      </c>
      <c r="B6" s="5">
        <v>5</v>
      </c>
      <c r="E6" s="2">
        <v>2.5</v>
      </c>
      <c r="F6" s="2">
        <v>2.0499999999999998</v>
      </c>
      <c r="G6" s="2">
        <v>5.5</v>
      </c>
      <c r="H6" s="2" t="s">
        <v>112</v>
      </c>
      <c r="I6" s="2">
        <v>6</v>
      </c>
      <c r="R6" s="2"/>
      <c r="S6" s="2"/>
      <c r="T6" s="2"/>
      <c r="U6" s="2"/>
      <c r="V6" s="2"/>
      <c r="W6" s="2"/>
    </row>
    <row r="7" spans="1:23" x14ac:dyDescent="0.25">
      <c r="A7" s="2" t="s">
        <v>15</v>
      </c>
      <c r="B7" s="5">
        <v>6</v>
      </c>
      <c r="E7" s="2">
        <v>2.8</v>
      </c>
      <c r="F7" s="2">
        <v>3.32</v>
      </c>
      <c r="G7" s="2">
        <v>5.5</v>
      </c>
      <c r="H7" s="2" t="s">
        <v>112</v>
      </c>
      <c r="I7" s="2">
        <v>6</v>
      </c>
      <c r="R7" s="2"/>
      <c r="S7" s="2"/>
      <c r="T7" s="2"/>
      <c r="U7" s="2"/>
      <c r="V7" s="2"/>
      <c r="W7" s="2"/>
    </row>
    <row r="8" spans="1:23" s="9" customFormat="1" x14ac:dyDescent="0.25">
      <c r="A8" s="7" t="s">
        <v>15</v>
      </c>
      <c r="B8" s="8">
        <v>7</v>
      </c>
      <c r="C8" s="7" t="s">
        <v>20</v>
      </c>
      <c r="D8" s="7"/>
      <c r="E8" s="7">
        <v>8.15</v>
      </c>
      <c r="F8" s="7">
        <v>8.25</v>
      </c>
      <c r="G8" s="7">
        <v>11.2</v>
      </c>
      <c r="H8" s="7" t="s">
        <v>25</v>
      </c>
      <c r="I8" s="7">
        <v>1</v>
      </c>
      <c r="J8" s="7">
        <v>6.2</v>
      </c>
      <c r="K8" s="7">
        <v>9</v>
      </c>
      <c r="L8" s="7">
        <v>45</v>
      </c>
      <c r="M8" s="7" t="s">
        <v>53</v>
      </c>
      <c r="N8" s="7">
        <v>0.6</v>
      </c>
      <c r="O8" s="7"/>
      <c r="P8" s="7"/>
      <c r="Q8" s="7"/>
      <c r="R8" s="7"/>
      <c r="S8" s="7"/>
      <c r="T8" s="7"/>
      <c r="U8" s="7"/>
      <c r="V8" s="7"/>
      <c r="W8" s="7"/>
    </row>
    <row r="9" spans="1:23" x14ac:dyDescent="0.25">
      <c r="A9" s="2" t="s">
        <v>15</v>
      </c>
      <c r="B9" s="5">
        <v>8</v>
      </c>
      <c r="D9" s="2" t="s">
        <v>12</v>
      </c>
      <c r="E9" s="2">
        <v>4</v>
      </c>
      <c r="F9" s="2">
        <v>3.94</v>
      </c>
      <c r="G9" s="2">
        <v>7.8</v>
      </c>
      <c r="H9" s="2" t="s">
        <v>25</v>
      </c>
      <c r="I9" s="2">
        <v>1</v>
      </c>
      <c r="R9" s="2"/>
      <c r="S9" s="2"/>
      <c r="T9" s="2"/>
      <c r="U9" s="2"/>
      <c r="V9" s="2"/>
      <c r="W9" s="2"/>
    </row>
    <row r="10" spans="1:23" x14ac:dyDescent="0.25">
      <c r="A10" s="2" t="s">
        <v>15</v>
      </c>
      <c r="B10" s="5">
        <v>9</v>
      </c>
      <c r="E10" s="2">
        <v>3.8</v>
      </c>
      <c r="F10" s="2">
        <v>3.3</v>
      </c>
      <c r="G10" s="2">
        <v>7.6</v>
      </c>
      <c r="H10" s="2" t="s">
        <v>25</v>
      </c>
      <c r="I10" s="2">
        <v>1</v>
      </c>
      <c r="R10" s="2"/>
      <c r="S10" s="2"/>
      <c r="T10" s="2"/>
      <c r="U10" s="2"/>
      <c r="V10" s="2"/>
      <c r="W10" s="2"/>
    </row>
    <row r="11" spans="1:23" x14ac:dyDescent="0.25">
      <c r="A11" s="2" t="s">
        <v>15</v>
      </c>
      <c r="B11" s="5">
        <v>10</v>
      </c>
      <c r="E11" s="3">
        <v>1.8</v>
      </c>
      <c r="F11" s="3">
        <v>1.8</v>
      </c>
      <c r="G11" s="3">
        <v>4.5</v>
      </c>
      <c r="H11" s="3" t="s">
        <v>25</v>
      </c>
      <c r="I11" s="3">
        <v>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"/>
      <c r="W11" s="2"/>
    </row>
    <row r="12" spans="1:23" x14ac:dyDescent="0.25">
      <c r="A12" s="2" t="s">
        <v>15</v>
      </c>
      <c r="B12" s="5">
        <v>11</v>
      </c>
      <c r="D12" s="2" t="s">
        <v>12</v>
      </c>
      <c r="E12" s="3">
        <v>1.7</v>
      </c>
      <c r="F12" s="3">
        <v>2</v>
      </c>
      <c r="G12" s="3">
        <v>5</v>
      </c>
      <c r="H12" s="3" t="s">
        <v>25</v>
      </c>
      <c r="I12" s="3">
        <v>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"/>
      <c r="W12" s="2"/>
    </row>
    <row r="13" spans="1:23" x14ac:dyDescent="0.25">
      <c r="A13" s="2" t="s">
        <v>15</v>
      </c>
      <c r="B13" s="5">
        <v>12</v>
      </c>
      <c r="E13" s="3">
        <v>2.35</v>
      </c>
      <c r="F13" s="3">
        <v>2.8</v>
      </c>
      <c r="G13" s="3">
        <v>5</v>
      </c>
      <c r="H13" s="3" t="s">
        <v>25</v>
      </c>
      <c r="I13" s="3">
        <v>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"/>
      <c r="W13" s="2"/>
    </row>
    <row r="14" spans="1:23" x14ac:dyDescent="0.25">
      <c r="A14" s="2" t="s">
        <v>15</v>
      </c>
      <c r="B14" s="5">
        <v>13</v>
      </c>
      <c r="E14" s="3">
        <v>3.2</v>
      </c>
      <c r="F14" s="3">
        <v>3.31</v>
      </c>
      <c r="G14" s="3">
        <v>6</v>
      </c>
      <c r="H14" s="3" t="s">
        <v>25</v>
      </c>
      <c r="I14" s="3">
        <v>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"/>
      <c r="W14" s="2"/>
    </row>
    <row r="15" spans="1:23" x14ac:dyDescent="0.25">
      <c r="A15" s="2" t="s">
        <v>15</v>
      </c>
      <c r="B15" s="5">
        <v>14</v>
      </c>
      <c r="E15" s="3">
        <v>1.8</v>
      </c>
      <c r="F15" s="3">
        <v>2.04</v>
      </c>
      <c r="G15" s="3">
        <v>4.5</v>
      </c>
      <c r="H15" s="3" t="s">
        <v>25</v>
      </c>
      <c r="I15" s="3">
        <v>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"/>
      <c r="W15" s="2"/>
    </row>
    <row r="16" spans="1:23" x14ac:dyDescent="0.25">
      <c r="A16" s="2" t="s">
        <v>15</v>
      </c>
      <c r="B16" s="5">
        <v>15</v>
      </c>
      <c r="D16" s="2" t="s">
        <v>12</v>
      </c>
      <c r="E16" s="3">
        <v>1</v>
      </c>
      <c r="F16" s="3">
        <v>1.32</v>
      </c>
      <c r="G16" s="3">
        <v>4.5</v>
      </c>
      <c r="H16" s="3" t="s">
        <v>25</v>
      </c>
      <c r="I16" s="3">
        <v>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"/>
      <c r="W16" s="2"/>
    </row>
    <row r="17" spans="1:23" x14ac:dyDescent="0.25">
      <c r="A17" s="2" t="s">
        <v>15</v>
      </c>
      <c r="B17" s="5">
        <v>16</v>
      </c>
      <c r="D17" s="2" t="s">
        <v>12</v>
      </c>
      <c r="E17" s="3">
        <v>3.75</v>
      </c>
      <c r="F17" s="3">
        <v>4.0199999999999996</v>
      </c>
      <c r="G17" s="3">
        <v>6.4</v>
      </c>
      <c r="H17" s="3" t="s">
        <v>25</v>
      </c>
      <c r="I17" s="3">
        <v>1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2"/>
      <c r="W17" s="2"/>
    </row>
    <row r="18" spans="1:23" x14ac:dyDescent="0.25">
      <c r="A18" s="2" t="s">
        <v>15</v>
      </c>
      <c r="B18" s="5">
        <v>17</v>
      </c>
      <c r="E18" s="3">
        <v>2.0299999999999998</v>
      </c>
      <c r="F18" s="3">
        <v>2.2400000000000002</v>
      </c>
      <c r="G18" s="3">
        <v>4.5</v>
      </c>
      <c r="H18" s="3" t="s">
        <v>25</v>
      </c>
      <c r="I18" s="3">
        <v>1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2"/>
      <c r="W18" s="2"/>
    </row>
    <row r="19" spans="1:23" s="9" customFormat="1" x14ac:dyDescent="0.25">
      <c r="A19" s="7" t="s">
        <v>15</v>
      </c>
      <c r="B19" s="8">
        <v>18</v>
      </c>
      <c r="C19" s="7" t="s">
        <v>21</v>
      </c>
      <c r="D19" s="7"/>
      <c r="E19" s="7">
        <v>5.8</v>
      </c>
      <c r="F19" s="7">
        <v>5.69</v>
      </c>
      <c r="G19" s="7">
        <v>8.3000000000000007</v>
      </c>
      <c r="H19" s="7" t="s">
        <v>25</v>
      </c>
      <c r="I19" s="7">
        <v>1</v>
      </c>
      <c r="J19" s="7"/>
      <c r="K19" s="7">
        <v>10</v>
      </c>
      <c r="L19" s="7">
        <v>45</v>
      </c>
      <c r="M19" s="7" t="s">
        <v>118</v>
      </c>
      <c r="N19" s="7">
        <v>0.2</v>
      </c>
      <c r="O19" s="7"/>
      <c r="P19" s="7"/>
      <c r="Q19" s="7"/>
      <c r="R19" s="7"/>
      <c r="S19" s="7"/>
      <c r="T19" s="7"/>
      <c r="U19" s="7"/>
      <c r="V19" s="7"/>
      <c r="W19" s="7"/>
    </row>
    <row r="20" spans="1:23" x14ac:dyDescent="0.25">
      <c r="A20" s="2" t="s">
        <v>15</v>
      </c>
      <c r="B20" s="5">
        <v>19</v>
      </c>
      <c r="E20" s="3">
        <v>1.9</v>
      </c>
      <c r="F20" s="3">
        <v>2.09</v>
      </c>
      <c r="G20" s="3">
        <v>6</v>
      </c>
      <c r="H20" s="3" t="s">
        <v>113</v>
      </c>
      <c r="I20" s="3">
        <v>12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2"/>
      <c r="W20" s="2"/>
    </row>
    <row r="21" spans="1:23" x14ac:dyDescent="0.25">
      <c r="A21" s="2" t="s">
        <v>15</v>
      </c>
      <c r="B21" s="5">
        <v>20</v>
      </c>
      <c r="E21" s="3">
        <v>1.65</v>
      </c>
      <c r="F21" s="3">
        <v>1.42</v>
      </c>
      <c r="G21" s="3">
        <v>4</v>
      </c>
      <c r="H21" s="3" t="s">
        <v>113</v>
      </c>
      <c r="I21" s="3">
        <v>12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2"/>
      <c r="W21" s="2"/>
    </row>
    <row r="22" spans="1:23" x14ac:dyDescent="0.25">
      <c r="A22" s="2" t="s">
        <v>15</v>
      </c>
      <c r="B22" s="5">
        <v>21</v>
      </c>
      <c r="E22" s="3">
        <v>1.5</v>
      </c>
      <c r="F22" s="3">
        <v>1.75</v>
      </c>
      <c r="G22" s="3">
        <v>4.5</v>
      </c>
      <c r="H22" s="3" t="s">
        <v>113</v>
      </c>
      <c r="I22" s="3">
        <v>12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2"/>
      <c r="W22" s="2"/>
    </row>
    <row r="23" spans="1:23" x14ac:dyDescent="0.25">
      <c r="A23" s="2" t="s">
        <v>15</v>
      </c>
      <c r="B23" s="5">
        <v>22</v>
      </c>
      <c r="E23" s="3">
        <v>2.7</v>
      </c>
      <c r="F23" s="3">
        <v>2.69</v>
      </c>
      <c r="G23" s="3">
        <v>3</v>
      </c>
      <c r="H23" s="3" t="s">
        <v>113</v>
      </c>
      <c r="I23" s="3">
        <v>12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2"/>
      <c r="W23" s="2"/>
    </row>
    <row r="24" spans="1:23" s="9" customFormat="1" x14ac:dyDescent="0.25">
      <c r="A24" s="7" t="s">
        <v>15</v>
      </c>
      <c r="B24" s="8">
        <v>23</v>
      </c>
      <c r="C24" s="7" t="s">
        <v>22</v>
      </c>
      <c r="D24" s="7"/>
      <c r="E24" s="7">
        <v>2</v>
      </c>
      <c r="F24" s="7">
        <v>2.2000000000000002</v>
      </c>
      <c r="G24" s="7">
        <v>2</v>
      </c>
      <c r="H24" s="7" t="s">
        <v>113</v>
      </c>
      <c r="I24" s="7">
        <v>12</v>
      </c>
      <c r="K24" s="7">
        <v>5</v>
      </c>
      <c r="L24" s="7">
        <v>30</v>
      </c>
      <c r="M24" s="7" t="s">
        <v>119</v>
      </c>
      <c r="N24" s="7">
        <v>0.2</v>
      </c>
      <c r="O24" s="7"/>
      <c r="P24" s="7"/>
      <c r="Q24" s="7"/>
      <c r="R24" s="7"/>
      <c r="S24" s="7"/>
      <c r="T24" s="7"/>
      <c r="U24" s="7"/>
      <c r="V24" s="7"/>
      <c r="W24" s="7"/>
    </row>
    <row r="25" spans="1:23" s="9" customFormat="1" x14ac:dyDescent="0.25">
      <c r="A25" s="7" t="s">
        <v>15</v>
      </c>
      <c r="B25" s="8">
        <v>24</v>
      </c>
      <c r="C25" s="7" t="s">
        <v>23</v>
      </c>
      <c r="D25" s="7"/>
      <c r="E25" s="7">
        <v>2</v>
      </c>
      <c r="F25" s="7">
        <v>3</v>
      </c>
      <c r="G25" s="7">
        <v>5.5</v>
      </c>
      <c r="H25" s="7" t="s">
        <v>25</v>
      </c>
      <c r="I25" s="7">
        <v>1</v>
      </c>
      <c r="J25" s="7">
        <v>1.5</v>
      </c>
      <c r="K25" s="7">
        <v>6</v>
      </c>
      <c r="L25" s="7">
        <v>30</v>
      </c>
      <c r="M25" s="7" t="s">
        <v>53</v>
      </c>
      <c r="N25" s="7">
        <v>0.2</v>
      </c>
      <c r="O25" s="7"/>
      <c r="P25" s="7"/>
      <c r="Q25" s="7"/>
      <c r="R25" s="7"/>
      <c r="S25" s="7"/>
      <c r="T25" s="7"/>
      <c r="U25" s="7"/>
      <c r="V25" s="7"/>
      <c r="W25" s="7"/>
    </row>
    <row r="26" spans="1:23" x14ac:dyDescent="0.25">
      <c r="A26" s="2" t="s">
        <v>15</v>
      </c>
      <c r="B26" s="5">
        <v>25</v>
      </c>
      <c r="E26" s="3">
        <v>2.5499999999999998</v>
      </c>
      <c r="F26" s="3">
        <v>2.73</v>
      </c>
      <c r="G26" s="3">
        <v>6</v>
      </c>
      <c r="H26" s="3" t="s">
        <v>25</v>
      </c>
      <c r="I26" s="3">
        <v>1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2"/>
      <c r="W26" s="2"/>
    </row>
    <row r="27" spans="1:23" x14ac:dyDescent="0.25">
      <c r="A27" s="2" t="s">
        <v>15</v>
      </c>
      <c r="B27" s="5">
        <v>26</v>
      </c>
      <c r="E27" s="3">
        <v>3.1</v>
      </c>
      <c r="F27" s="3">
        <v>3.1</v>
      </c>
      <c r="G27" s="3">
        <v>6.5</v>
      </c>
      <c r="H27" s="3" t="s">
        <v>25</v>
      </c>
      <c r="I27" s="3">
        <v>1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2"/>
      <c r="W27" s="2"/>
    </row>
    <row r="28" spans="1:23" x14ac:dyDescent="0.25">
      <c r="A28" s="2" t="s">
        <v>15</v>
      </c>
      <c r="B28" s="5">
        <v>27</v>
      </c>
      <c r="D28" s="2" t="s">
        <v>12</v>
      </c>
      <c r="E28" s="3">
        <v>3.3</v>
      </c>
      <c r="F28" s="3">
        <v>3.82</v>
      </c>
      <c r="G28" s="3">
        <v>7.8</v>
      </c>
      <c r="H28" s="3" t="s">
        <v>25</v>
      </c>
      <c r="I28" s="3">
        <v>1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2"/>
      <c r="W28" s="2"/>
    </row>
    <row r="29" spans="1:23" x14ac:dyDescent="0.25">
      <c r="A29" s="2" t="s">
        <v>15</v>
      </c>
      <c r="B29" s="5">
        <v>28</v>
      </c>
      <c r="D29" s="2" t="s">
        <v>12</v>
      </c>
      <c r="E29" s="3">
        <v>1.2</v>
      </c>
      <c r="F29" s="3">
        <v>1.5</v>
      </c>
      <c r="G29" s="3">
        <v>4.3</v>
      </c>
      <c r="H29" s="3" t="s">
        <v>25</v>
      </c>
      <c r="I29" s="3">
        <v>1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2"/>
      <c r="W29" s="2"/>
    </row>
    <row r="30" spans="1:23" x14ac:dyDescent="0.25">
      <c r="A30" s="2" t="s">
        <v>15</v>
      </c>
      <c r="B30" s="5">
        <v>29</v>
      </c>
      <c r="E30" s="3">
        <v>1.9</v>
      </c>
      <c r="F30" s="3">
        <v>2.12</v>
      </c>
      <c r="G30" s="3">
        <v>4.8</v>
      </c>
      <c r="H30" s="3" t="s">
        <v>40</v>
      </c>
      <c r="I30" s="3">
        <v>3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2"/>
      <c r="W30" s="2"/>
    </row>
    <row r="31" spans="1:23" x14ac:dyDescent="0.25">
      <c r="A31" s="2" t="s">
        <v>15</v>
      </c>
      <c r="B31" s="5">
        <v>30</v>
      </c>
      <c r="E31" s="3">
        <v>2.2000000000000002</v>
      </c>
      <c r="F31" s="3">
        <v>2.1800000000000002</v>
      </c>
      <c r="G31" s="3">
        <v>4.8</v>
      </c>
      <c r="H31" s="3" t="s">
        <v>40</v>
      </c>
      <c r="I31" s="3">
        <v>3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2"/>
      <c r="W31" s="2"/>
    </row>
    <row r="32" spans="1:23" x14ac:dyDescent="0.25">
      <c r="A32" s="2" t="s">
        <v>15</v>
      </c>
      <c r="B32" s="5">
        <v>31</v>
      </c>
      <c r="E32" s="3">
        <v>2.2999999999999998</v>
      </c>
      <c r="F32" s="3">
        <v>2.2000000000000002</v>
      </c>
      <c r="G32" s="3">
        <v>6</v>
      </c>
      <c r="H32" s="3" t="s">
        <v>25</v>
      </c>
      <c r="I32" s="3">
        <v>1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2"/>
      <c r="W32" s="2"/>
    </row>
    <row r="33" spans="1:23" x14ac:dyDescent="0.25">
      <c r="A33" s="2" t="s">
        <v>15</v>
      </c>
      <c r="B33" s="5">
        <v>32</v>
      </c>
      <c r="E33" s="3">
        <v>1.1000000000000001</v>
      </c>
      <c r="F33" s="3">
        <v>1.1000000000000001</v>
      </c>
      <c r="G33" s="3">
        <v>3.8</v>
      </c>
      <c r="H33" s="3" t="s">
        <v>40</v>
      </c>
      <c r="I33" s="3">
        <v>3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2"/>
      <c r="W33" s="2"/>
    </row>
    <row r="34" spans="1:23" x14ac:dyDescent="0.25">
      <c r="A34" s="2" t="s">
        <v>15</v>
      </c>
      <c r="B34" s="5">
        <v>33</v>
      </c>
      <c r="E34" s="3">
        <v>3.9</v>
      </c>
      <c r="F34" s="3">
        <v>1.71</v>
      </c>
      <c r="G34" s="3">
        <v>8</v>
      </c>
      <c r="H34" s="3" t="s">
        <v>25</v>
      </c>
      <c r="I34" s="3">
        <v>1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2"/>
      <c r="W34" s="2"/>
    </row>
    <row r="35" spans="1:23" x14ac:dyDescent="0.25">
      <c r="A35" s="2" t="s">
        <v>15</v>
      </c>
      <c r="B35" s="5">
        <v>34</v>
      </c>
      <c r="E35" s="3">
        <v>1.4</v>
      </c>
      <c r="F35" s="3">
        <v>3.91</v>
      </c>
      <c r="G35" s="3">
        <v>2.8</v>
      </c>
      <c r="H35" s="3" t="s">
        <v>113</v>
      </c>
      <c r="I35" s="3">
        <v>12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2"/>
      <c r="W35" s="2"/>
    </row>
    <row r="36" spans="1:23" x14ac:dyDescent="0.25">
      <c r="A36" s="2" t="s">
        <v>15</v>
      </c>
      <c r="B36" s="5">
        <v>35</v>
      </c>
      <c r="D36" s="2" t="s">
        <v>12</v>
      </c>
      <c r="E36" s="3">
        <v>1</v>
      </c>
      <c r="F36" s="3">
        <v>1.22</v>
      </c>
      <c r="G36" s="3">
        <v>5.5</v>
      </c>
      <c r="H36" s="3" t="s">
        <v>25</v>
      </c>
      <c r="I36" s="3">
        <v>1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2"/>
      <c r="W36" s="2"/>
    </row>
    <row r="37" spans="1:23" x14ac:dyDescent="0.25">
      <c r="A37" s="2" t="s">
        <v>15</v>
      </c>
      <c r="B37" s="5">
        <v>36</v>
      </c>
      <c r="D37" s="2" t="s">
        <v>12</v>
      </c>
      <c r="E37" s="3">
        <v>1.03</v>
      </c>
      <c r="F37" s="3">
        <v>1.44</v>
      </c>
      <c r="G37" s="3">
        <v>5.5</v>
      </c>
      <c r="H37" s="3" t="s">
        <v>25</v>
      </c>
      <c r="I37" s="3">
        <v>1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2"/>
      <c r="W37" s="2"/>
    </row>
    <row r="38" spans="1:23" x14ac:dyDescent="0.25">
      <c r="A38" s="2" t="s">
        <v>15</v>
      </c>
      <c r="B38" s="5">
        <v>37</v>
      </c>
      <c r="E38" s="3">
        <v>2.66</v>
      </c>
      <c r="F38" s="3">
        <v>2.66</v>
      </c>
      <c r="G38" s="3">
        <v>7</v>
      </c>
      <c r="H38" s="3" t="s">
        <v>25</v>
      </c>
      <c r="I38" s="3">
        <v>1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2"/>
      <c r="W38" s="2"/>
    </row>
    <row r="39" spans="1:23" x14ac:dyDescent="0.25">
      <c r="A39" s="2" t="s">
        <v>15</v>
      </c>
      <c r="B39" s="5">
        <v>38</v>
      </c>
      <c r="E39" s="3">
        <v>2.2000000000000002</v>
      </c>
      <c r="F39" s="3">
        <v>2.2000000000000002</v>
      </c>
      <c r="G39" s="3">
        <v>6.5</v>
      </c>
      <c r="H39" s="3" t="s">
        <v>25</v>
      </c>
      <c r="I39" s="3">
        <v>1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2"/>
      <c r="W39" s="2"/>
    </row>
    <row r="40" spans="1:23" x14ac:dyDescent="0.25">
      <c r="A40" s="2" t="s">
        <v>15</v>
      </c>
      <c r="B40" s="5">
        <v>39</v>
      </c>
      <c r="E40" s="3">
        <v>4.0999999999999996</v>
      </c>
      <c r="F40" s="3">
        <v>4.0999999999999996</v>
      </c>
      <c r="G40" s="3">
        <v>8</v>
      </c>
      <c r="H40" s="3" t="s">
        <v>25</v>
      </c>
      <c r="I40" s="3">
        <v>1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2"/>
      <c r="W40" s="2"/>
    </row>
    <row r="41" spans="1:23" x14ac:dyDescent="0.25">
      <c r="A41" s="2" t="s">
        <v>15</v>
      </c>
      <c r="B41" s="5">
        <v>40</v>
      </c>
      <c r="E41" s="3">
        <v>1.9</v>
      </c>
      <c r="F41" s="3">
        <v>1.9</v>
      </c>
      <c r="G41" s="3">
        <v>6.5</v>
      </c>
      <c r="H41" s="3" t="s">
        <v>25</v>
      </c>
      <c r="I41" s="3">
        <v>1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2"/>
      <c r="W41" s="2"/>
    </row>
    <row r="42" spans="1:23" x14ac:dyDescent="0.25">
      <c r="A42" s="2" t="s">
        <v>15</v>
      </c>
      <c r="B42" s="5">
        <v>41</v>
      </c>
      <c r="D42" s="2" t="s">
        <v>12</v>
      </c>
      <c r="E42" s="3">
        <v>1</v>
      </c>
      <c r="F42" s="3">
        <v>1.1599999999999999</v>
      </c>
      <c r="G42" s="3">
        <v>3</v>
      </c>
      <c r="H42" s="3" t="s">
        <v>25</v>
      </c>
      <c r="I42" s="3">
        <v>1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2"/>
      <c r="W42" s="2"/>
    </row>
    <row r="43" spans="1:23" s="9" customFormat="1" x14ac:dyDescent="0.25">
      <c r="A43" s="7" t="s">
        <v>15</v>
      </c>
      <c r="B43" s="8">
        <v>42</v>
      </c>
      <c r="C43" s="7" t="s">
        <v>24</v>
      </c>
      <c r="D43" s="7"/>
      <c r="E43" s="7">
        <v>2.85</v>
      </c>
      <c r="F43" s="7">
        <v>2.5499999999999998</v>
      </c>
      <c r="G43" s="7">
        <v>7</v>
      </c>
      <c r="H43" s="7" t="s">
        <v>25</v>
      </c>
      <c r="I43" s="7">
        <v>1</v>
      </c>
      <c r="J43" s="7">
        <v>6.5</v>
      </c>
      <c r="K43" s="7">
        <v>5</v>
      </c>
      <c r="L43" s="7">
        <v>30</v>
      </c>
      <c r="M43" s="7" t="s">
        <v>120</v>
      </c>
      <c r="N43" s="7">
        <v>1.5</v>
      </c>
      <c r="O43" s="7"/>
      <c r="P43" s="7"/>
      <c r="Q43" s="7"/>
      <c r="R43" s="7"/>
      <c r="S43" s="7"/>
      <c r="T43" s="7"/>
      <c r="U43" s="7"/>
      <c r="V43" s="7"/>
      <c r="W43" s="7"/>
    </row>
    <row r="44" spans="1:23" x14ac:dyDescent="0.25">
      <c r="A44" s="2" t="s">
        <v>15</v>
      </c>
      <c r="B44" s="5">
        <v>43</v>
      </c>
      <c r="E44" s="3">
        <v>1.79</v>
      </c>
      <c r="F44" s="3">
        <v>2.09</v>
      </c>
      <c r="G44" s="3">
        <v>5.5</v>
      </c>
      <c r="H44" s="3" t="s">
        <v>25</v>
      </c>
      <c r="I44" s="3">
        <v>1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2"/>
      <c r="W44" s="2"/>
    </row>
    <row r="45" spans="1:23" x14ac:dyDescent="0.25">
      <c r="A45" s="2" t="s">
        <v>15</v>
      </c>
      <c r="B45" s="5">
        <v>44</v>
      </c>
      <c r="D45" s="2" t="s">
        <v>12</v>
      </c>
      <c r="E45" s="3">
        <v>3.8</v>
      </c>
      <c r="F45" s="3">
        <v>3.77</v>
      </c>
      <c r="G45" s="3">
        <v>7</v>
      </c>
      <c r="H45" s="3" t="s">
        <v>25</v>
      </c>
      <c r="I45" s="3">
        <v>1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2"/>
      <c r="W45" s="2"/>
    </row>
    <row r="46" spans="1:23" x14ac:dyDescent="0.25">
      <c r="A46" s="2" t="s">
        <v>15</v>
      </c>
      <c r="B46" s="5">
        <v>45</v>
      </c>
      <c r="D46" s="3"/>
      <c r="E46" s="3">
        <v>1.1000000000000001</v>
      </c>
      <c r="F46" s="3">
        <v>1.59</v>
      </c>
      <c r="G46" s="3">
        <v>3</v>
      </c>
      <c r="H46" s="3" t="s">
        <v>113</v>
      </c>
      <c r="I46" s="3">
        <v>12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2"/>
      <c r="W46" s="2"/>
    </row>
    <row r="47" spans="1:23" x14ac:dyDescent="0.25">
      <c r="A47" s="2" t="s">
        <v>15</v>
      </c>
      <c r="B47" s="5">
        <v>46</v>
      </c>
      <c r="E47" s="3">
        <v>4.6500000000000004</v>
      </c>
      <c r="F47" s="3">
        <v>4.71</v>
      </c>
      <c r="G47" s="3">
        <v>7.6</v>
      </c>
      <c r="H47" s="3" t="s">
        <v>25</v>
      </c>
      <c r="I47" s="3">
        <v>1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2"/>
      <c r="W47" s="2"/>
    </row>
    <row r="48" spans="1:23" x14ac:dyDescent="0.25">
      <c r="A48" s="2" t="s">
        <v>15</v>
      </c>
      <c r="B48" s="5">
        <v>47</v>
      </c>
      <c r="E48" s="3">
        <v>4.8499999999999996</v>
      </c>
      <c r="F48" s="3">
        <v>5</v>
      </c>
      <c r="G48" s="3">
        <v>7</v>
      </c>
      <c r="H48" s="3" t="s">
        <v>113</v>
      </c>
      <c r="I48" s="3">
        <v>12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2"/>
      <c r="W48" s="2"/>
    </row>
    <row r="49" spans="1:23" s="9" customFormat="1" x14ac:dyDescent="0.25">
      <c r="A49" s="7" t="s">
        <v>15</v>
      </c>
      <c r="B49" s="8">
        <v>48</v>
      </c>
      <c r="C49" s="7" t="s">
        <v>26</v>
      </c>
      <c r="D49" s="7"/>
      <c r="E49" s="7">
        <v>7.65</v>
      </c>
      <c r="F49" s="7">
        <v>7.65</v>
      </c>
      <c r="G49" s="7">
        <v>8.5</v>
      </c>
      <c r="H49" s="7" t="s">
        <v>113</v>
      </c>
      <c r="I49" s="7">
        <v>12</v>
      </c>
      <c r="J49" s="7">
        <v>4</v>
      </c>
      <c r="K49" s="7">
        <v>6</v>
      </c>
      <c r="L49" s="7">
        <v>30</v>
      </c>
      <c r="M49" s="7" t="s">
        <v>121</v>
      </c>
      <c r="N49" s="7" t="s">
        <v>122</v>
      </c>
      <c r="O49" s="7"/>
      <c r="P49" s="7"/>
      <c r="Q49" s="7"/>
      <c r="R49" s="7"/>
      <c r="S49" s="7"/>
      <c r="T49" s="7"/>
      <c r="U49" s="7"/>
      <c r="V49" s="7"/>
      <c r="W49" s="7"/>
    </row>
    <row r="50" spans="1:23" x14ac:dyDescent="0.25">
      <c r="A50" s="2" t="s">
        <v>15</v>
      </c>
      <c r="B50" s="5">
        <v>49</v>
      </c>
      <c r="E50" s="3">
        <v>7</v>
      </c>
      <c r="F50" s="3">
        <v>7.33</v>
      </c>
      <c r="G50" s="3">
        <v>7.5</v>
      </c>
      <c r="H50" s="3" t="s">
        <v>113</v>
      </c>
      <c r="I50" s="3">
        <v>12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2"/>
      <c r="W50" s="2"/>
    </row>
    <row r="51" spans="1:23" x14ac:dyDescent="0.25">
      <c r="A51" s="2" t="s">
        <v>15</v>
      </c>
      <c r="B51" s="5">
        <v>50</v>
      </c>
      <c r="E51" s="3">
        <v>3</v>
      </c>
      <c r="F51" s="3">
        <v>2.91</v>
      </c>
      <c r="G51" s="3">
        <v>6</v>
      </c>
      <c r="H51" s="3" t="s">
        <v>113</v>
      </c>
      <c r="I51" s="3">
        <v>12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2"/>
      <c r="W51" s="2"/>
    </row>
    <row r="52" spans="1:23" x14ac:dyDescent="0.25">
      <c r="A52" s="2" t="s">
        <v>15</v>
      </c>
      <c r="B52" s="5">
        <v>51</v>
      </c>
      <c r="E52" s="3">
        <v>3.8</v>
      </c>
      <c r="F52" s="3">
        <v>3.4</v>
      </c>
      <c r="G52" s="3">
        <v>7.2</v>
      </c>
      <c r="H52" s="3" t="s">
        <v>113</v>
      </c>
      <c r="I52" s="3">
        <v>12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2"/>
      <c r="W52" s="2"/>
    </row>
    <row r="53" spans="1:23" x14ac:dyDescent="0.25">
      <c r="A53" s="2" t="s">
        <v>15</v>
      </c>
      <c r="B53" s="5">
        <v>52</v>
      </c>
      <c r="C53" s="3"/>
      <c r="D53" s="3"/>
      <c r="E53" s="3">
        <v>1.1000000000000001</v>
      </c>
      <c r="F53" s="3">
        <v>1.22</v>
      </c>
      <c r="G53" s="3">
        <v>2</v>
      </c>
      <c r="H53" s="3" t="s">
        <v>25</v>
      </c>
      <c r="I53" s="3">
        <v>1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2"/>
      <c r="W53" s="2"/>
    </row>
    <row r="54" spans="1:23" x14ac:dyDescent="0.25">
      <c r="A54" s="2" t="s">
        <v>15</v>
      </c>
      <c r="B54" s="5">
        <v>53</v>
      </c>
      <c r="E54" s="3">
        <v>2.7</v>
      </c>
      <c r="F54" s="3">
        <v>3.74</v>
      </c>
      <c r="G54" s="3">
        <v>5</v>
      </c>
      <c r="H54" s="3" t="s">
        <v>25</v>
      </c>
      <c r="I54" s="3">
        <v>1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2"/>
      <c r="W54" s="2"/>
    </row>
    <row r="55" spans="1:23" x14ac:dyDescent="0.25">
      <c r="A55" s="2" t="s">
        <v>15</v>
      </c>
      <c r="B55" s="5">
        <v>54</v>
      </c>
      <c r="E55" s="3">
        <v>1.1000000000000001</v>
      </c>
      <c r="F55" s="3">
        <v>2.2000000000000002</v>
      </c>
      <c r="G55" s="3">
        <v>3.8</v>
      </c>
      <c r="H55" s="3" t="s">
        <v>25</v>
      </c>
      <c r="I55" s="3">
        <v>1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2"/>
      <c r="W55" s="2"/>
    </row>
    <row r="56" spans="1:23" x14ac:dyDescent="0.25">
      <c r="A56" s="2" t="s">
        <v>15</v>
      </c>
      <c r="B56" s="5">
        <v>55</v>
      </c>
      <c r="E56" s="3">
        <v>2.65</v>
      </c>
      <c r="F56" s="3">
        <v>2.7</v>
      </c>
      <c r="G56" s="3">
        <v>5</v>
      </c>
      <c r="H56" s="3" t="s">
        <v>25</v>
      </c>
      <c r="I56" s="3">
        <v>1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2"/>
      <c r="W56" s="2"/>
    </row>
    <row r="57" spans="1:23" x14ac:dyDescent="0.25">
      <c r="A57" s="2" t="s">
        <v>15</v>
      </c>
      <c r="B57" s="5">
        <v>56</v>
      </c>
      <c r="D57" s="2" t="s">
        <v>12</v>
      </c>
      <c r="E57" s="3">
        <v>2.2000000000000002</v>
      </c>
      <c r="F57" s="3">
        <v>2.0499999999999998</v>
      </c>
      <c r="G57" s="3">
        <v>3.5</v>
      </c>
      <c r="H57" s="3" t="s">
        <v>25</v>
      </c>
      <c r="I57" s="3">
        <v>1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2"/>
      <c r="W57" s="2"/>
    </row>
    <row r="58" spans="1:23" x14ac:dyDescent="0.25">
      <c r="A58" s="2" t="s">
        <v>15</v>
      </c>
      <c r="B58" s="5">
        <v>57</v>
      </c>
      <c r="E58" s="3">
        <v>2.2999999999999998</v>
      </c>
      <c r="F58" s="3">
        <v>2.2999999999999998</v>
      </c>
      <c r="G58" s="3">
        <v>3.8</v>
      </c>
      <c r="H58" s="3" t="s">
        <v>25</v>
      </c>
      <c r="I58" s="3">
        <v>1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2"/>
      <c r="W58" s="2"/>
    </row>
    <row r="59" spans="1:23" s="9" customFormat="1" x14ac:dyDescent="0.25">
      <c r="A59" s="7" t="s">
        <v>15</v>
      </c>
      <c r="B59" s="8">
        <v>58</v>
      </c>
      <c r="C59" s="7" t="s">
        <v>27</v>
      </c>
      <c r="D59" s="7"/>
      <c r="E59" s="7">
        <v>12</v>
      </c>
      <c r="F59" s="7">
        <v>11.8</v>
      </c>
      <c r="G59" s="7">
        <v>11</v>
      </c>
      <c r="H59" s="7" t="s">
        <v>25</v>
      </c>
      <c r="I59" s="7">
        <v>1</v>
      </c>
      <c r="J59" s="7">
        <v>6.4</v>
      </c>
      <c r="K59" s="7">
        <v>5</v>
      </c>
      <c r="L59" s="7">
        <v>40</v>
      </c>
      <c r="M59" s="7" t="s">
        <v>123</v>
      </c>
      <c r="N59" s="7" t="s">
        <v>124</v>
      </c>
      <c r="O59" s="7"/>
      <c r="P59" s="7"/>
      <c r="Q59" s="7"/>
      <c r="R59" s="7"/>
      <c r="S59" s="7"/>
      <c r="T59" s="7"/>
      <c r="U59" s="7"/>
      <c r="V59" s="7"/>
      <c r="W59" s="7"/>
    </row>
    <row r="60" spans="1:23" x14ac:dyDescent="0.25">
      <c r="A60" s="2" t="s">
        <v>15</v>
      </c>
      <c r="B60" s="5">
        <v>59</v>
      </c>
      <c r="E60" s="3">
        <v>8.1999999999999993</v>
      </c>
      <c r="F60" s="3">
        <v>8.15</v>
      </c>
      <c r="G60" s="3">
        <v>12</v>
      </c>
      <c r="H60" s="3" t="s">
        <v>25</v>
      </c>
      <c r="I60" s="3">
        <v>1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2"/>
      <c r="W60" s="2"/>
    </row>
    <row r="61" spans="1:23" x14ac:dyDescent="0.25">
      <c r="A61" s="2" t="s">
        <v>15</v>
      </c>
      <c r="B61" s="5">
        <v>60</v>
      </c>
      <c r="E61" s="3">
        <v>1</v>
      </c>
      <c r="F61" s="3">
        <v>1.2</v>
      </c>
      <c r="G61" s="3">
        <v>3</v>
      </c>
      <c r="H61" s="3" t="s">
        <v>113</v>
      </c>
      <c r="I61" s="3">
        <v>12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2"/>
      <c r="W61" s="2"/>
    </row>
    <row r="62" spans="1:23" s="9" customFormat="1" x14ac:dyDescent="0.25">
      <c r="A62" s="7" t="s">
        <v>15</v>
      </c>
      <c r="B62" s="8">
        <v>61</v>
      </c>
      <c r="C62" s="7" t="s">
        <v>28</v>
      </c>
      <c r="D62" s="7"/>
      <c r="E62" s="7">
        <v>4.75</v>
      </c>
      <c r="F62" s="7">
        <v>4.8499999999999996</v>
      </c>
      <c r="G62" s="7">
        <v>9.5</v>
      </c>
      <c r="H62" s="7" t="s">
        <v>25</v>
      </c>
      <c r="I62" s="7">
        <v>1</v>
      </c>
      <c r="J62" s="7">
        <v>5</v>
      </c>
      <c r="K62" s="7">
        <v>3</v>
      </c>
      <c r="L62" s="7">
        <v>45</v>
      </c>
      <c r="M62" s="7" t="s">
        <v>120</v>
      </c>
      <c r="N62" s="7" t="s">
        <v>124</v>
      </c>
      <c r="O62" s="7"/>
      <c r="P62" s="7"/>
      <c r="Q62" s="7"/>
      <c r="R62" s="7"/>
      <c r="S62" s="7"/>
      <c r="T62" s="7"/>
      <c r="U62" s="7"/>
      <c r="V62" s="7"/>
      <c r="W62" s="7"/>
    </row>
    <row r="63" spans="1:23" x14ac:dyDescent="0.25">
      <c r="A63" s="2" t="s">
        <v>15</v>
      </c>
      <c r="B63" s="5">
        <v>62</v>
      </c>
      <c r="E63" s="3">
        <v>3</v>
      </c>
      <c r="F63" s="3">
        <v>3.4</v>
      </c>
      <c r="G63" s="3">
        <v>7.5</v>
      </c>
      <c r="H63" s="3" t="s">
        <v>25</v>
      </c>
      <c r="I63" s="3">
        <v>1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2"/>
      <c r="W63" s="2"/>
    </row>
    <row r="64" spans="1:23" x14ac:dyDescent="0.25">
      <c r="A64" s="2" t="s">
        <v>15</v>
      </c>
      <c r="B64" s="5">
        <v>63</v>
      </c>
      <c r="E64" s="3">
        <v>1.8</v>
      </c>
      <c r="F64" s="3">
        <v>1.75</v>
      </c>
      <c r="G64" s="3">
        <v>6.5</v>
      </c>
      <c r="H64" s="3" t="s">
        <v>25</v>
      </c>
      <c r="I64" s="3">
        <v>1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2"/>
      <c r="W64" s="2"/>
    </row>
    <row r="65" spans="1:21" x14ac:dyDescent="0.25">
      <c r="A65" s="2" t="s">
        <v>15</v>
      </c>
      <c r="B65" s="5">
        <v>64</v>
      </c>
      <c r="E65" s="3">
        <v>3.2</v>
      </c>
      <c r="F65" s="3">
        <v>3.25</v>
      </c>
      <c r="G65" s="3">
        <v>7.5</v>
      </c>
      <c r="H65" s="3" t="s">
        <v>25</v>
      </c>
      <c r="I65" s="3">
        <v>1</v>
      </c>
      <c r="J65" s="3"/>
      <c r="K65" s="3"/>
      <c r="L65" s="3"/>
      <c r="M65" s="3"/>
      <c r="N65" s="3"/>
      <c r="O65" s="3"/>
      <c r="P65" s="3"/>
      <c r="Q65" s="3"/>
      <c r="R65" s="4"/>
      <c r="S65" s="4"/>
      <c r="T65" s="4"/>
      <c r="U65" s="4"/>
    </row>
    <row r="66" spans="1:21" x14ac:dyDescent="0.25">
      <c r="A66" s="2" t="s">
        <v>15</v>
      </c>
      <c r="B66" s="5">
        <v>65</v>
      </c>
      <c r="D66" s="2" t="s">
        <v>12</v>
      </c>
      <c r="E66" s="3">
        <v>2.9</v>
      </c>
      <c r="F66" s="3">
        <v>1.22</v>
      </c>
      <c r="G66" s="3">
        <v>5</v>
      </c>
      <c r="H66" s="3" t="s">
        <v>25</v>
      </c>
      <c r="I66" s="3">
        <v>1</v>
      </c>
      <c r="J66" s="3"/>
      <c r="K66" s="3"/>
      <c r="L66" s="3"/>
      <c r="M66" s="3"/>
      <c r="N66" s="3"/>
      <c r="O66" s="3"/>
      <c r="P66" s="3"/>
      <c r="Q66" s="3"/>
      <c r="R66" s="4"/>
      <c r="S66" s="4"/>
      <c r="T66" s="4"/>
      <c r="U66" s="4"/>
    </row>
    <row r="67" spans="1:21" x14ac:dyDescent="0.25">
      <c r="A67" s="2" t="s">
        <v>15</v>
      </c>
      <c r="B67" s="5">
        <v>66</v>
      </c>
      <c r="E67" s="3">
        <v>2.9</v>
      </c>
      <c r="F67" s="3">
        <v>3.3</v>
      </c>
      <c r="G67" s="3">
        <v>7.5</v>
      </c>
      <c r="H67" s="3" t="s">
        <v>25</v>
      </c>
      <c r="I67" s="3">
        <v>1</v>
      </c>
      <c r="J67" s="3"/>
      <c r="K67" s="3"/>
      <c r="L67" s="3"/>
      <c r="M67" s="3"/>
      <c r="N67" s="3"/>
      <c r="O67" s="3"/>
      <c r="P67" s="3"/>
      <c r="Q67" s="3"/>
      <c r="R67" s="4"/>
      <c r="S67" s="4"/>
      <c r="T67" s="4"/>
      <c r="U67" s="4"/>
    </row>
    <row r="68" spans="1:21" x14ac:dyDescent="0.25">
      <c r="A68" s="2" t="s">
        <v>15</v>
      </c>
      <c r="B68" s="5">
        <v>67</v>
      </c>
      <c r="E68" s="3">
        <v>1.03</v>
      </c>
      <c r="F68" s="3">
        <v>1.3</v>
      </c>
      <c r="G68" s="3">
        <v>6</v>
      </c>
      <c r="H68" s="3" t="s">
        <v>25</v>
      </c>
      <c r="I68" s="3">
        <v>1</v>
      </c>
      <c r="J68" s="3"/>
      <c r="K68" s="3"/>
      <c r="L68" s="3"/>
      <c r="M68" s="3"/>
      <c r="N68" s="3"/>
      <c r="O68" s="3"/>
      <c r="P68" s="3"/>
      <c r="Q68" s="3"/>
      <c r="R68" s="4"/>
      <c r="S68" s="4"/>
      <c r="T68" s="4"/>
      <c r="U68" s="4"/>
    </row>
    <row r="69" spans="1:21" x14ac:dyDescent="0.25">
      <c r="A69" s="2" t="s">
        <v>15</v>
      </c>
      <c r="B69" s="5">
        <v>68</v>
      </c>
      <c r="E69" s="3">
        <v>2.5</v>
      </c>
      <c r="F69" s="3">
        <v>3.33</v>
      </c>
      <c r="G69" s="3">
        <v>6.5</v>
      </c>
      <c r="H69" s="3" t="s">
        <v>25</v>
      </c>
      <c r="I69" s="3">
        <v>1</v>
      </c>
      <c r="J69" s="3"/>
      <c r="K69" s="3"/>
      <c r="L69" s="3"/>
      <c r="M69" s="3"/>
      <c r="N69" s="3"/>
      <c r="O69" s="3"/>
      <c r="P69" s="3"/>
      <c r="Q69" s="3"/>
      <c r="R69" s="4"/>
      <c r="S69" s="4"/>
      <c r="T69" s="4"/>
      <c r="U69" s="4"/>
    </row>
    <row r="70" spans="1:21" x14ac:dyDescent="0.25">
      <c r="A70" s="2" t="s">
        <v>15</v>
      </c>
      <c r="B70" s="5">
        <v>69</v>
      </c>
      <c r="E70" s="3">
        <v>2.6</v>
      </c>
      <c r="F70" s="3">
        <v>2.85</v>
      </c>
      <c r="G70" s="3">
        <v>8</v>
      </c>
      <c r="H70" s="3" t="s">
        <v>25</v>
      </c>
      <c r="I70" s="3">
        <v>1</v>
      </c>
      <c r="J70" s="3"/>
      <c r="K70" s="3"/>
      <c r="L70" s="3"/>
      <c r="M70" s="3"/>
      <c r="N70" s="3"/>
      <c r="O70" s="3"/>
      <c r="P70" s="3"/>
      <c r="Q70" s="3"/>
      <c r="R70" s="4"/>
      <c r="S70" s="4"/>
      <c r="T70" s="4"/>
      <c r="U70" s="4"/>
    </row>
    <row r="71" spans="1:21" x14ac:dyDescent="0.25">
      <c r="A71" s="2" t="s">
        <v>15</v>
      </c>
      <c r="B71" s="5">
        <v>70</v>
      </c>
      <c r="E71" s="3">
        <v>1.1000000000000001</v>
      </c>
      <c r="F71" s="3">
        <v>1.4</v>
      </c>
      <c r="G71" s="3">
        <v>6</v>
      </c>
      <c r="H71" s="3" t="s">
        <v>25</v>
      </c>
      <c r="I71" s="3">
        <v>1</v>
      </c>
      <c r="J71" s="3"/>
      <c r="K71" s="3"/>
      <c r="L71" s="3"/>
      <c r="M71" s="3"/>
      <c r="N71" s="3"/>
      <c r="O71" s="3"/>
      <c r="P71" s="3"/>
      <c r="Q71" s="3"/>
      <c r="R71" s="4"/>
      <c r="S71" s="4"/>
      <c r="T71" s="4"/>
      <c r="U71" s="4"/>
    </row>
    <row r="72" spans="1:21" x14ac:dyDescent="0.25">
      <c r="A72" s="2" t="s">
        <v>15</v>
      </c>
      <c r="B72" s="5">
        <v>71</v>
      </c>
      <c r="E72" s="3">
        <v>1</v>
      </c>
      <c r="F72" s="3">
        <v>1.1000000000000001</v>
      </c>
      <c r="G72" s="3">
        <v>5.5</v>
      </c>
      <c r="H72" s="3" t="s">
        <v>25</v>
      </c>
      <c r="I72" s="3">
        <v>1</v>
      </c>
      <c r="J72" s="3"/>
      <c r="K72" s="3"/>
      <c r="L72" s="3"/>
      <c r="M72" s="3"/>
      <c r="N72" s="3"/>
      <c r="O72" s="3"/>
      <c r="P72" s="3"/>
      <c r="Q72" s="3"/>
      <c r="R72" s="4"/>
      <c r="S72" s="4"/>
      <c r="T72" s="4"/>
      <c r="U72" s="4"/>
    </row>
    <row r="73" spans="1:21" x14ac:dyDescent="0.25">
      <c r="A73" s="2" t="s">
        <v>15</v>
      </c>
      <c r="B73" s="5">
        <v>72</v>
      </c>
      <c r="E73" s="3">
        <v>1.07</v>
      </c>
      <c r="F73" s="3">
        <v>1.35</v>
      </c>
      <c r="G73" s="3">
        <v>5.4</v>
      </c>
      <c r="H73" s="3" t="s">
        <v>25</v>
      </c>
      <c r="I73" s="3">
        <v>1</v>
      </c>
      <c r="J73" s="3"/>
      <c r="K73" s="3"/>
      <c r="L73" s="3"/>
      <c r="M73" s="3"/>
      <c r="N73" s="3"/>
      <c r="O73" s="3"/>
      <c r="P73" s="3"/>
      <c r="Q73" s="3"/>
      <c r="R73" s="4"/>
      <c r="S73" s="4"/>
      <c r="T73" s="4"/>
      <c r="U73" s="4"/>
    </row>
    <row r="74" spans="1:21" x14ac:dyDescent="0.25">
      <c r="A74" s="2" t="s">
        <v>15</v>
      </c>
      <c r="B74" s="5">
        <v>73</v>
      </c>
      <c r="E74" s="3">
        <v>4.4000000000000004</v>
      </c>
      <c r="F74" s="3">
        <v>4.6500000000000004</v>
      </c>
      <c r="G74" s="3">
        <v>11</v>
      </c>
      <c r="H74" s="3" t="s">
        <v>25</v>
      </c>
      <c r="I74" s="3">
        <v>1</v>
      </c>
      <c r="J74" s="3"/>
      <c r="K74" s="3"/>
      <c r="L74" s="3"/>
      <c r="M74" s="3"/>
      <c r="N74" s="3"/>
      <c r="O74" s="3"/>
      <c r="P74" s="3"/>
      <c r="Q74" s="3"/>
      <c r="R74" s="4"/>
      <c r="S74" s="4"/>
      <c r="T74" s="4"/>
      <c r="U74" s="4"/>
    </row>
    <row r="75" spans="1:21" x14ac:dyDescent="0.25">
      <c r="A75" s="2" t="s">
        <v>15</v>
      </c>
      <c r="B75" s="5">
        <v>74</v>
      </c>
      <c r="E75" s="3">
        <v>1.7</v>
      </c>
      <c r="F75" s="3">
        <v>1.45</v>
      </c>
      <c r="G75" s="3">
        <v>6.5</v>
      </c>
      <c r="H75" s="3" t="s">
        <v>25</v>
      </c>
      <c r="I75" s="3">
        <v>1</v>
      </c>
      <c r="J75" s="3"/>
      <c r="K75" s="3"/>
      <c r="L75" s="3"/>
      <c r="M75" s="3"/>
      <c r="N75" s="3"/>
      <c r="O75" s="3"/>
      <c r="P75" s="3"/>
      <c r="Q75" s="3"/>
      <c r="R75" s="4"/>
      <c r="S75" s="4"/>
      <c r="T75" s="4"/>
      <c r="U75" s="4"/>
    </row>
    <row r="76" spans="1:21" x14ac:dyDescent="0.25">
      <c r="A76" s="2" t="s">
        <v>15</v>
      </c>
      <c r="B76" s="5">
        <v>75</v>
      </c>
      <c r="D76" s="2" t="s">
        <v>12</v>
      </c>
      <c r="E76" s="3">
        <v>2.6</v>
      </c>
      <c r="F76" s="3">
        <v>2.25</v>
      </c>
      <c r="G76" s="3">
        <v>6.5</v>
      </c>
      <c r="H76" s="3" t="s">
        <v>25</v>
      </c>
      <c r="I76" s="3">
        <v>1</v>
      </c>
      <c r="J76" s="3"/>
      <c r="K76" s="3"/>
      <c r="L76" s="3"/>
      <c r="M76" s="3"/>
      <c r="N76" s="3"/>
      <c r="O76" s="3"/>
      <c r="P76" s="3"/>
      <c r="Q76" s="3"/>
      <c r="R76" s="4"/>
      <c r="S76" s="4"/>
      <c r="T76" s="4"/>
      <c r="U76" s="4"/>
    </row>
    <row r="77" spans="1:21" x14ac:dyDescent="0.25">
      <c r="A77" s="2" t="s">
        <v>15</v>
      </c>
      <c r="B77" s="5">
        <v>76</v>
      </c>
      <c r="E77" s="3">
        <v>2</v>
      </c>
      <c r="F77" s="3">
        <v>2</v>
      </c>
      <c r="G77" s="3">
        <v>7.5</v>
      </c>
      <c r="H77" s="3" t="s">
        <v>25</v>
      </c>
      <c r="I77" s="3">
        <v>1</v>
      </c>
      <c r="J77" s="3"/>
      <c r="K77" s="3"/>
      <c r="L77" s="3"/>
      <c r="M77" s="3"/>
      <c r="N77" s="3"/>
      <c r="O77" s="3"/>
      <c r="P77" s="3"/>
      <c r="Q77" s="3"/>
      <c r="R77" s="4"/>
      <c r="S77" s="4"/>
      <c r="T77" s="4"/>
      <c r="U77" s="4"/>
    </row>
    <row r="78" spans="1:21" x14ac:dyDescent="0.25">
      <c r="A78" s="2" t="s">
        <v>15</v>
      </c>
      <c r="B78" s="5">
        <v>77</v>
      </c>
      <c r="E78" s="3">
        <v>2.0299999999999998</v>
      </c>
      <c r="F78" s="3">
        <v>2.1</v>
      </c>
      <c r="G78" s="3">
        <v>7.5</v>
      </c>
      <c r="H78" s="3" t="s">
        <v>25</v>
      </c>
      <c r="I78" s="3">
        <v>1</v>
      </c>
      <c r="J78" s="3"/>
      <c r="K78" s="3"/>
      <c r="L78" s="3"/>
      <c r="M78" s="3"/>
      <c r="N78" s="3"/>
      <c r="O78" s="3"/>
      <c r="P78" s="3"/>
      <c r="Q78" s="3"/>
      <c r="R78" s="4"/>
      <c r="S78" s="4"/>
      <c r="T78" s="4"/>
      <c r="U78" s="4"/>
    </row>
    <row r="79" spans="1:21" x14ac:dyDescent="0.25">
      <c r="A79" s="2" t="s">
        <v>15</v>
      </c>
      <c r="B79" s="5">
        <v>78</v>
      </c>
      <c r="D79" s="2" t="s">
        <v>12</v>
      </c>
      <c r="E79" s="3">
        <v>1.65</v>
      </c>
      <c r="F79" s="3">
        <v>1.7</v>
      </c>
      <c r="G79" s="3">
        <v>6.5</v>
      </c>
      <c r="H79" s="3" t="s">
        <v>25</v>
      </c>
      <c r="I79" s="3">
        <v>1</v>
      </c>
      <c r="J79" s="3"/>
      <c r="K79" s="3"/>
      <c r="L79" s="3"/>
      <c r="M79" s="3"/>
      <c r="N79" s="3"/>
      <c r="O79" s="3"/>
      <c r="P79" s="3"/>
      <c r="Q79" s="3"/>
      <c r="R79" s="4"/>
      <c r="S79" s="4"/>
      <c r="T79" s="4"/>
      <c r="U79" s="4"/>
    </row>
    <row r="80" spans="1:21" x14ac:dyDescent="0.25">
      <c r="A80" s="2" t="s">
        <v>15</v>
      </c>
      <c r="B80" s="5">
        <v>79</v>
      </c>
      <c r="E80" s="3">
        <v>1.7</v>
      </c>
      <c r="F80" s="3">
        <v>1.9</v>
      </c>
      <c r="G80" s="3">
        <v>6.8</v>
      </c>
      <c r="H80" s="3" t="s">
        <v>25</v>
      </c>
      <c r="I80" s="3">
        <v>1</v>
      </c>
      <c r="J80" s="3"/>
      <c r="K80" s="3"/>
      <c r="L80" s="3"/>
      <c r="M80" s="3"/>
      <c r="N80" s="3"/>
      <c r="O80" s="3"/>
      <c r="P80" s="3"/>
      <c r="Q80" s="3"/>
      <c r="R80" s="4"/>
      <c r="S80" s="4"/>
      <c r="T80" s="4"/>
      <c r="U80" s="4"/>
    </row>
    <row r="81" spans="1:21" x14ac:dyDescent="0.25">
      <c r="A81" s="2" t="s">
        <v>15</v>
      </c>
      <c r="B81" s="5">
        <v>80</v>
      </c>
      <c r="D81" s="2" t="s">
        <v>12</v>
      </c>
      <c r="E81" s="3">
        <v>1.65</v>
      </c>
      <c r="F81" s="3">
        <v>1.8</v>
      </c>
      <c r="G81" s="3">
        <v>7</v>
      </c>
      <c r="H81" s="3" t="s">
        <v>25</v>
      </c>
      <c r="I81" s="3">
        <v>1</v>
      </c>
      <c r="J81" s="3"/>
      <c r="K81" s="3"/>
      <c r="L81" s="3"/>
      <c r="M81" s="3"/>
      <c r="N81" s="3"/>
      <c r="O81" s="3"/>
      <c r="P81" s="3"/>
      <c r="Q81" s="3"/>
      <c r="R81" s="4"/>
      <c r="S81" s="4"/>
      <c r="T81" s="4"/>
      <c r="U81" s="4"/>
    </row>
    <row r="82" spans="1:21" x14ac:dyDescent="0.25">
      <c r="A82" s="2" t="s">
        <v>15</v>
      </c>
      <c r="B82" s="5">
        <v>81</v>
      </c>
      <c r="E82" s="3">
        <v>4.4000000000000004</v>
      </c>
      <c r="F82" s="3">
        <v>4.82</v>
      </c>
      <c r="G82" s="3">
        <v>11.2</v>
      </c>
      <c r="H82" s="3" t="s">
        <v>25</v>
      </c>
      <c r="I82" s="3">
        <v>1</v>
      </c>
      <c r="J82" s="3"/>
      <c r="K82" s="3"/>
      <c r="L82" s="3"/>
      <c r="M82" s="3"/>
      <c r="N82" s="3"/>
      <c r="O82" s="3"/>
      <c r="P82" s="3"/>
      <c r="Q82" s="3"/>
      <c r="R82" s="4"/>
      <c r="S82" s="4"/>
      <c r="T82" s="4"/>
      <c r="U82" s="4"/>
    </row>
    <row r="83" spans="1:21" x14ac:dyDescent="0.25">
      <c r="A83" s="2" t="s">
        <v>15</v>
      </c>
      <c r="B83" s="5">
        <v>82</v>
      </c>
      <c r="E83" s="3">
        <v>1.7</v>
      </c>
      <c r="F83" s="3">
        <v>1.75</v>
      </c>
      <c r="G83" s="3">
        <v>6.5</v>
      </c>
      <c r="H83" s="3" t="s">
        <v>25</v>
      </c>
      <c r="I83" s="3">
        <v>1</v>
      </c>
      <c r="J83" s="3"/>
      <c r="K83" s="3"/>
      <c r="L83" s="3"/>
      <c r="M83" s="3"/>
      <c r="N83" s="3"/>
      <c r="O83" s="3"/>
      <c r="P83" s="3"/>
      <c r="Q83" s="3"/>
      <c r="R83" s="4"/>
      <c r="S83" s="4"/>
      <c r="T83" s="4"/>
      <c r="U83" s="4"/>
    </row>
    <row r="84" spans="1:21" x14ac:dyDescent="0.25">
      <c r="A84" s="2" t="s">
        <v>15</v>
      </c>
      <c r="B84" s="5">
        <v>83</v>
      </c>
      <c r="E84" s="3">
        <v>1.8</v>
      </c>
      <c r="F84" s="3">
        <v>1.8</v>
      </c>
      <c r="G84" s="3">
        <v>6.5</v>
      </c>
      <c r="H84" s="3" t="s">
        <v>25</v>
      </c>
      <c r="I84" s="3">
        <v>1</v>
      </c>
      <c r="J84" s="3"/>
      <c r="K84" s="3"/>
      <c r="L84" s="3"/>
      <c r="M84" s="3"/>
      <c r="N84" s="3"/>
      <c r="O84" s="3"/>
      <c r="P84" s="3"/>
      <c r="Q84" s="3"/>
      <c r="R84" s="4"/>
      <c r="S84" s="4"/>
      <c r="T84" s="4"/>
      <c r="U84" s="4"/>
    </row>
    <row r="85" spans="1:21" x14ac:dyDescent="0.25">
      <c r="A85" s="2" t="s">
        <v>15</v>
      </c>
      <c r="B85" s="5">
        <v>84</v>
      </c>
      <c r="D85" s="2" t="s">
        <v>12</v>
      </c>
      <c r="E85" s="3">
        <v>1.1000000000000001</v>
      </c>
      <c r="F85" s="3">
        <v>1.65</v>
      </c>
      <c r="G85" s="3">
        <v>6</v>
      </c>
      <c r="H85" s="3" t="s">
        <v>25</v>
      </c>
      <c r="I85" s="3">
        <v>1</v>
      </c>
      <c r="J85" s="3"/>
      <c r="K85" s="3"/>
      <c r="L85" s="3"/>
      <c r="M85" s="3"/>
      <c r="N85" s="3"/>
      <c r="O85" s="3"/>
      <c r="P85" s="3"/>
      <c r="Q85" s="3"/>
      <c r="R85" s="4"/>
      <c r="S85" s="4"/>
      <c r="T85" s="4"/>
      <c r="U85" s="4"/>
    </row>
    <row r="86" spans="1:21" x14ac:dyDescent="0.25">
      <c r="A86" s="2" t="s">
        <v>15</v>
      </c>
      <c r="B86" s="5">
        <v>85</v>
      </c>
      <c r="E86" s="3">
        <v>1.1499999999999999</v>
      </c>
      <c r="F86" s="3">
        <v>1.5</v>
      </c>
      <c r="G86" s="3">
        <v>6.2</v>
      </c>
      <c r="H86" s="3" t="s">
        <v>25</v>
      </c>
      <c r="I86" s="3">
        <v>1</v>
      </c>
      <c r="J86" s="3"/>
      <c r="K86" s="3"/>
      <c r="L86" s="3"/>
      <c r="M86" s="3"/>
      <c r="N86" s="3"/>
      <c r="O86" s="3"/>
      <c r="P86" s="3"/>
      <c r="Q86" s="3"/>
      <c r="R86" s="4"/>
      <c r="S86" s="4"/>
      <c r="T86" s="4"/>
      <c r="U86" s="4"/>
    </row>
    <row r="87" spans="1:21" x14ac:dyDescent="0.25">
      <c r="A87" s="2" t="s">
        <v>15</v>
      </c>
      <c r="B87" s="5">
        <v>86</v>
      </c>
      <c r="E87" s="3">
        <v>3.35</v>
      </c>
      <c r="F87" s="3">
        <v>3.41</v>
      </c>
      <c r="G87" s="3">
        <v>10.5</v>
      </c>
      <c r="H87" s="3" t="s">
        <v>25</v>
      </c>
      <c r="I87" s="3">
        <v>1</v>
      </c>
      <c r="J87" s="3"/>
      <c r="K87" s="3"/>
      <c r="L87" s="3"/>
      <c r="M87" s="3"/>
      <c r="N87" s="3"/>
      <c r="O87" s="3"/>
      <c r="P87" s="3"/>
      <c r="Q87" s="3"/>
      <c r="R87" s="4"/>
      <c r="S87" s="4"/>
      <c r="T87" s="4"/>
      <c r="U87" s="4"/>
    </row>
    <row r="88" spans="1:21" x14ac:dyDescent="0.25">
      <c r="A88" s="2" t="s">
        <v>15</v>
      </c>
      <c r="B88" s="5">
        <v>87</v>
      </c>
      <c r="E88" s="3">
        <v>2.9</v>
      </c>
      <c r="F88" s="3">
        <v>2.4</v>
      </c>
      <c r="G88" s="3">
        <v>8.8000000000000007</v>
      </c>
      <c r="H88" s="3" t="s">
        <v>25</v>
      </c>
      <c r="I88" s="3">
        <v>1</v>
      </c>
      <c r="J88" s="3"/>
      <c r="K88" s="3"/>
      <c r="L88" s="3"/>
      <c r="M88" s="3"/>
      <c r="N88" s="3"/>
      <c r="O88" s="3"/>
      <c r="P88" s="3"/>
      <c r="Q88" s="3"/>
      <c r="R88" s="4"/>
      <c r="S88" s="4"/>
      <c r="T88" s="4"/>
      <c r="U88" s="4"/>
    </row>
    <row r="89" spans="1:21" s="9" customFormat="1" x14ac:dyDescent="0.25">
      <c r="A89" s="7" t="s">
        <v>15</v>
      </c>
      <c r="B89" s="8">
        <v>88</v>
      </c>
      <c r="C89" s="7" t="s">
        <v>29</v>
      </c>
      <c r="D89" s="7"/>
      <c r="E89" s="7">
        <v>4</v>
      </c>
      <c r="F89" s="7">
        <v>4.75</v>
      </c>
      <c r="G89" s="7">
        <v>11</v>
      </c>
      <c r="H89" s="7" t="s">
        <v>25</v>
      </c>
      <c r="I89" s="7">
        <v>1</v>
      </c>
      <c r="J89" s="7">
        <v>9</v>
      </c>
      <c r="K89" s="7">
        <v>2</v>
      </c>
      <c r="L89" s="7">
        <v>30</v>
      </c>
      <c r="M89" s="7" t="s">
        <v>125</v>
      </c>
      <c r="N89" s="7" t="s">
        <v>124</v>
      </c>
      <c r="O89" s="7"/>
      <c r="P89" s="7"/>
      <c r="Q89" s="7"/>
    </row>
    <row r="90" spans="1:21" x14ac:dyDescent="0.25">
      <c r="A90" s="2" t="s">
        <v>15</v>
      </c>
      <c r="B90" s="5">
        <v>89</v>
      </c>
      <c r="E90" s="3">
        <v>3</v>
      </c>
      <c r="F90" s="3">
        <v>3.8</v>
      </c>
      <c r="G90" s="3">
        <v>10.8</v>
      </c>
      <c r="H90" s="3" t="s">
        <v>25</v>
      </c>
      <c r="I90" s="3">
        <v>1</v>
      </c>
      <c r="J90" s="3"/>
      <c r="K90" s="3"/>
      <c r="L90" s="3"/>
      <c r="M90" s="3"/>
      <c r="N90" s="3"/>
      <c r="O90" s="3"/>
      <c r="P90" s="3"/>
      <c r="Q90" s="3"/>
      <c r="R90" s="4"/>
      <c r="S90" s="4"/>
      <c r="T90" s="4"/>
      <c r="U90" s="4"/>
    </row>
    <row r="91" spans="1:21" x14ac:dyDescent="0.25">
      <c r="A91" s="2" t="s">
        <v>15</v>
      </c>
      <c r="B91" s="5">
        <v>90</v>
      </c>
      <c r="E91" s="3">
        <v>2.8</v>
      </c>
      <c r="F91" s="3">
        <v>3.35</v>
      </c>
      <c r="G91" s="3">
        <v>10.3</v>
      </c>
      <c r="H91" s="3" t="s">
        <v>25</v>
      </c>
      <c r="I91" s="3">
        <v>1</v>
      </c>
      <c r="J91" s="3"/>
      <c r="K91" s="3"/>
      <c r="L91" s="3"/>
      <c r="M91" s="3"/>
      <c r="N91" s="3"/>
      <c r="O91" s="3"/>
      <c r="P91" s="3"/>
      <c r="Q91" s="3"/>
      <c r="R91" s="4"/>
      <c r="S91" s="4"/>
      <c r="T91" s="4"/>
      <c r="U91" s="4"/>
    </row>
    <row r="92" spans="1:21" x14ac:dyDescent="0.25">
      <c r="A92" s="2" t="s">
        <v>15</v>
      </c>
      <c r="B92" s="5">
        <v>91</v>
      </c>
      <c r="E92" s="3">
        <v>1.9</v>
      </c>
      <c r="F92" s="3">
        <v>2.4</v>
      </c>
      <c r="G92" s="3">
        <v>7</v>
      </c>
      <c r="H92" s="3" t="s">
        <v>25</v>
      </c>
      <c r="I92" s="3">
        <v>1</v>
      </c>
      <c r="J92" s="3"/>
      <c r="K92" s="3"/>
      <c r="L92" s="3"/>
      <c r="M92" s="3"/>
      <c r="N92" s="3"/>
      <c r="O92" s="3"/>
      <c r="P92" s="3"/>
      <c r="Q92" s="3"/>
      <c r="R92" s="4"/>
      <c r="S92" s="4"/>
      <c r="T92" s="4"/>
      <c r="U92" s="4"/>
    </row>
    <row r="93" spans="1:21" x14ac:dyDescent="0.25">
      <c r="A93" s="2" t="s">
        <v>15</v>
      </c>
      <c r="B93" s="5">
        <v>92</v>
      </c>
      <c r="E93" s="3">
        <v>2.2999999999999998</v>
      </c>
      <c r="F93" s="3">
        <v>2.33</v>
      </c>
      <c r="G93" s="3">
        <v>7.5</v>
      </c>
      <c r="H93" s="3" t="s">
        <v>25</v>
      </c>
      <c r="I93" s="3">
        <v>1</v>
      </c>
      <c r="J93" s="3"/>
      <c r="K93" s="3"/>
      <c r="L93" s="3"/>
      <c r="M93" s="3"/>
      <c r="N93" s="3"/>
      <c r="O93" s="3"/>
      <c r="P93" s="3"/>
      <c r="Q93" s="3"/>
      <c r="R93" s="4"/>
      <c r="S93" s="4"/>
      <c r="T93" s="4"/>
      <c r="U93" s="4"/>
    </row>
    <row r="94" spans="1:21" x14ac:dyDescent="0.25">
      <c r="A94" s="2" t="s">
        <v>15</v>
      </c>
      <c r="B94" s="5">
        <v>93</v>
      </c>
      <c r="E94" s="3">
        <v>2.6</v>
      </c>
      <c r="F94" s="3">
        <v>3.2</v>
      </c>
      <c r="G94" s="3">
        <v>9.4</v>
      </c>
      <c r="H94" s="3" t="s">
        <v>25</v>
      </c>
      <c r="I94" s="3">
        <v>1</v>
      </c>
      <c r="J94" s="3"/>
      <c r="K94" s="3"/>
      <c r="L94" s="3"/>
      <c r="M94" s="3"/>
      <c r="N94" s="3"/>
      <c r="O94" s="3"/>
      <c r="P94" s="3"/>
      <c r="Q94" s="3"/>
      <c r="R94" s="4"/>
      <c r="S94" s="4"/>
      <c r="T94" s="4"/>
      <c r="U94" s="4"/>
    </row>
    <row r="95" spans="1:21" x14ac:dyDescent="0.25">
      <c r="A95" s="2" t="s">
        <v>15</v>
      </c>
      <c r="B95" s="5">
        <v>94</v>
      </c>
      <c r="E95" s="3">
        <v>2.7</v>
      </c>
      <c r="F95" s="3">
        <v>2.4300000000000002</v>
      </c>
      <c r="G95" s="3">
        <v>8.6</v>
      </c>
      <c r="H95" s="3" t="s">
        <v>25</v>
      </c>
      <c r="I95" s="3">
        <v>1</v>
      </c>
      <c r="J95" s="3"/>
      <c r="K95" s="3"/>
      <c r="L95" s="3"/>
      <c r="M95" s="3"/>
      <c r="N95" s="3"/>
      <c r="O95" s="3"/>
      <c r="P95" s="3"/>
      <c r="Q95" s="3"/>
      <c r="R95" s="4"/>
      <c r="S95" s="4"/>
      <c r="T95" s="4"/>
      <c r="U95" s="4"/>
    </row>
    <row r="96" spans="1:21" x14ac:dyDescent="0.25">
      <c r="A96" s="2" t="s">
        <v>15</v>
      </c>
      <c r="B96" s="5">
        <v>95</v>
      </c>
      <c r="E96" s="3">
        <v>1.1000000000000001</v>
      </c>
      <c r="F96" s="3">
        <v>1.55</v>
      </c>
      <c r="G96" s="3">
        <v>6</v>
      </c>
      <c r="H96" s="3" t="s">
        <v>25</v>
      </c>
      <c r="I96" s="3">
        <v>1</v>
      </c>
      <c r="J96" s="3"/>
      <c r="K96" s="3"/>
      <c r="L96" s="3"/>
      <c r="M96" s="3"/>
      <c r="N96" s="3"/>
      <c r="O96" s="3"/>
      <c r="P96" s="3"/>
      <c r="Q96" s="3"/>
      <c r="R96" s="4"/>
      <c r="S96" s="4"/>
      <c r="T96" s="4"/>
      <c r="U96" s="4"/>
    </row>
    <row r="97" spans="1:21" x14ac:dyDescent="0.25">
      <c r="A97" s="2" t="s">
        <v>15</v>
      </c>
      <c r="B97" s="5">
        <v>96</v>
      </c>
      <c r="D97" s="2" t="s">
        <v>12</v>
      </c>
      <c r="E97" s="3">
        <v>1.1000000000000001</v>
      </c>
      <c r="F97" s="3">
        <v>1.75</v>
      </c>
      <c r="G97" s="3">
        <v>6</v>
      </c>
      <c r="H97" s="3" t="s">
        <v>25</v>
      </c>
      <c r="I97" s="3">
        <v>1</v>
      </c>
      <c r="J97" s="3"/>
      <c r="K97" s="3"/>
      <c r="L97" s="3"/>
      <c r="M97" s="3"/>
      <c r="N97" s="3"/>
      <c r="O97" s="3"/>
      <c r="P97" s="3"/>
      <c r="Q97" s="3"/>
      <c r="R97" s="4"/>
      <c r="S97" s="4"/>
      <c r="T97" s="4"/>
      <c r="U97" s="4"/>
    </row>
    <row r="98" spans="1:21" x14ac:dyDescent="0.25">
      <c r="A98" s="2" t="s">
        <v>15</v>
      </c>
      <c r="B98" s="5">
        <v>97</v>
      </c>
      <c r="E98" s="3">
        <v>3</v>
      </c>
      <c r="F98" s="3">
        <v>3.3</v>
      </c>
      <c r="G98" s="3">
        <v>9.4</v>
      </c>
      <c r="H98" s="3" t="s">
        <v>25</v>
      </c>
      <c r="I98" s="3">
        <v>1</v>
      </c>
      <c r="J98" s="3"/>
      <c r="K98" s="3"/>
      <c r="L98" s="3"/>
      <c r="M98" s="3"/>
      <c r="N98" s="3"/>
      <c r="O98" s="3"/>
      <c r="P98" s="3"/>
      <c r="Q98" s="3"/>
      <c r="R98" s="4"/>
      <c r="S98" s="4"/>
      <c r="T98" s="4"/>
      <c r="U98" s="4"/>
    </row>
    <row r="99" spans="1:21" x14ac:dyDescent="0.25">
      <c r="A99" s="2" t="s">
        <v>15</v>
      </c>
      <c r="B99" s="5">
        <v>98</v>
      </c>
      <c r="E99" s="3">
        <v>1.2</v>
      </c>
      <c r="F99" s="3">
        <v>5.5</v>
      </c>
      <c r="G99" s="3">
        <v>6</v>
      </c>
      <c r="H99" s="3" t="s">
        <v>25</v>
      </c>
      <c r="I99" s="3">
        <v>1</v>
      </c>
      <c r="J99" s="3"/>
      <c r="K99" s="3"/>
      <c r="L99" s="3"/>
      <c r="M99" s="3"/>
      <c r="N99" s="3"/>
      <c r="O99" s="3"/>
      <c r="P99" s="3"/>
      <c r="Q99" s="3"/>
      <c r="R99" s="4"/>
      <c r="S99" s="4"/>
      <c r="T99" s="4"/>
      <c r="U99" s="4"/>
    </row>
    <row r="100" spans="1:21" x14ac:dyDescent="0.25">
      <c r="A100" s="2" t="s">
        <v>15</v>
      </c>
      <c r="B100" s="5">
        <v>99</v>
      </c>
      <c r="E100" s="3">
        <v>1.8</v>
      </c>
      <c r="F100" s="3">
        <v>1.8</v>
      </c>
      <c r="G100" s="3">
        <v>5.8</v>
      </c>
      <c r="H100" s="3" t="s">
        <v>25</v>
      </c>
      <c r="I100" s="3">
        <v>1</v>
      </c>
      <c r="J100" s="3"/>
      <c r="K100" s="3"/>
      <c r="L100" s="3"/>
      <c r="M100" s="3"/>
      <c r="N100" s="3"/>
      <c r="O100" s="3"/>
      <c r="P100" s="3"/>
      <c r="Q100" s="3"/>
      <c r="R100" s="4"/>
      <c r="S100" s="4"/>
      <c r="T100" s="4"/>
      <c r="U100" s="4"/>
    </row>
    <row r="101" spans="1:21" x14ac:dyDescent="0.25">
      <c r="A101" s="2" t="s">
        <v>15</v>
      </c>
      <c r="B101" s="5">
        <v>100</v>
      </c>
      <c r="E101" s="3">
        <v>1.7</v>
      </c>
      <c r="F101" s="3">
        <v>1.95</v>
      </c>
      <c r="G101" s="3">
        <v>6.1</v>
      </c>
      <c r="H101" s="3" t="s">
        <v>25</v>
      </c>
      <c r="I101" s="3">
        <v>1</v>
      </c>
      <c r="J101" s="3"/>
      <c r="K101" s="3"/>
      <c r="L101" s="3"/>
      <c r="M101" s="3"/>
      <c r="N101" s="3"/>
      <c r="O101" s="3"/>
      <c r="P101" s="3"/>
      <c r="Q101" s="3"/>
      <c r="R101" s="4"/>
      <c r="S101" s="4"/>
      <c r="T101" s="4"/>
      <c r="U101" s="4"/>
    </row>
    <row r="102" spans="1:21" x14ac:dyDescent="0.25">
      <c r="A102" s="2" t="s">
        <v>15</v>
      </c>
      <c r="B102" s="5">
        <v>101</v>
      </c>
      <c r="D102" s="2" t="s">
        <v>12</v>
      </c>
      <c r="E102" s="3">
        <v>1.8</v>
      </c>
      <c r="F102" s="3">
        <v>1.95</v>
      </c>
      <c r="G102" s="3">
        <v>3.5</v>
      </c>
      <c r="H102" s="3" t="s">
        <v>25</v>
      </c>
      <c r="I102" s="3">
        <v>1</v>
      </c>
      <c r="J102" s="3"/>
      <c r="K102" s="3"/>
      <c r="L102" s="3"/>
      <c r="M102" s="3"/>
      <c r="N102" s="3"/>
      <c r="O102" s="3"/>
      <c r="P102" s="3"/>
      <c r="Q102" s="3"/>
      <c r="R102" s="4"/>
      <c r="S102" s="4"/>
      <c r="T102" s="4"/>
      <c r="U102" s="4"/>
    </row>
    <row r="103" spans="1:21" x14ac:dyDescent="0.25">
      <c r="A103" s="2" t="s">
        <v>15</v>
      </c>
      <c r="B103" s="5">
        <v>102</v>
      </c>
      <c r="C103" s="3"/>
      <c r="D103" s="3" t="s">
        <v>12</v>
      </c>
      <c r="E103" s="3">
        <v>1.9</v>
      </c>
      <c r="F103" s="3">
        <v>2.0499999999999998</v>
      </c>
      <c r="G103" s="3">
        <v>8.5</v>
      </c>
      <c r="H103" s="3" t="s">
        <v>25</v>
      </c>
      <c r="I103" s="3">
        <v>1</v>
      </c>
      <c r="J103" s="3"/>
      <c r="K103" s="3"/>
      <c r="L103" s="3"/>
      <c r="M103" s="3"/>
      <c r="N103" s="3"/>
      <c r="O103" s="3"/>
      <c r="P103" s="3"/>
      <c r="Q103" s="3"/>
      <c r="R103" s="4"/>
      <c r="S103" s="4"/>
      <c r="T103" s="4"/>
      <c r="U103" s="4"/>
    </row>
    <row r="104" spans="1:21" x14ac:dyDescent="0.25">
      <c r="A104" s="2" t="s">
        <v>15</v>
      </c>
      <c r="B104" s="5">
        <v>103</v>
      </c>
      <c r="E104" s="3">
        <v>2.75</v>
      </c>
      <c r="F104" s="3">
        <v>2.4</v>
      </c>
      <c r="G104" s="3">
        <v>9.4</v>
      </c>
      <c r="H104" s="3" t="s">
        <v>25</v>
      </c>
      <c r="I104" s="3">
        <v>1</v>
      </c>
      <c r="J104" s="3"/>
      <c r="K104" s="3"/>
      <c r="L104" s="3"/>
      <c r="M104" s="3"/>
      <c r="N104" s="3"/>
      <c r="O104" s="3"/>
      <c r="P104" s="3"/>
      <c r="Q104" s="3"/>
      <c r="R104" s="4"/>
      <c r="S104" s="4"/>
      <c r="T104" s="4"/>
      <c r="U104" s="4"/>
    </row>
    <row r="105" spans="1:21" x14ac:dyDescent="0.25">
      <c r="A105" s="2" t="s">
        <v>15</v>
      </c>
      <c r="B105" s="5">
        <v>104</v>
      </c>
      <c r="E105" s="3">
        <v>2.8</v>
      </c>
      <c r="F105" s="3">
        <v>3.4</v>
      </c>
      <c r="G105" s="3">
        <v>10</v>
      </c>
      <c r="H105" s="3" t="s">
        <v>25</v>
      </c>
      <c r="I105" s="3">
        <v>1</v>
      </c>
      <c r="J105" s="3"/>
      <c r="K105" s="3"/>
      <c r="L105" s="3"/>
      <c r="M105" s="3"/>
      <c r="N105" s="3"/>
      <c r="O105" s="3"/>
      <c r="P105" s="3"/>
      <c r="Q105" s="3"/>
      <c r="R105" s="4"/>
      <c r="S105" s="4"/>
      <c r="T105" s="4"/>
      <c r="U105" s="4"/>
    </row>
    <row r="106" spans="1:21" x14ac:dyDescent="0.25">
      <c r="A106" s="2" t="s">
        <v>15</v>
      </c>
      <c r="B106" s="5">
        <v>105</v>
      </c>
      <c r="E106" s="3">
        <v>3</v>
      </c>
      <c r="F106" s="3">
        <v>3.1</v>
      </c>
      <c r="G106" s="3">
        <v>9.8000000000000007</v>
      </c>
      <c r="H106" s="3" t="s">
        <v>25</v>
      </c>
      <c r="I106" s="3">
        <v>1</v>
      </c>
      <c r="J106" s="3"/>
      <c r="K106" s="3"/>
      <c r="L106" s="3"/>
      <c r="M106" s="3"/>
      <c r="N106" s="3"/>
      <c r="O106" s="3"/>
      <c r="P106" s="3"/>
      <c r="Q106" s="3"/>
      <c r="R106" s="4"/>
      <c r="S106" s="4"/>
      <c r="T106" s="4"/>
      <c r="U106" s="4"/>
    </row>
    <row r="107" spans="1:21" s="9" customFormat="1" x14ac:dyDescent="0.25">
      <c r="A107" s="7" t="s">
        <v>15</v>
      </c>
      <c r="B107" s="8">
        <v>106</v>
      </c>
      <c r="C107" s="7" t="s">
        <v>30</v>
      </c>
      <c r="D107" s="7"/>
      <c r="E107" s="7">
        <v>4</v>
      </c>
      <c r="F107" s="7">
        <v>4</v>
      </c>
      <c r="G107" s="7">
        <v>10.199999999999999</v>
      </c>
      <c r="H107" s="7" t="s">
        <v>25</v>
      </c>
      <c r="I107" s="7">
        <v>1</v>
      </c>
      <c r="J107" s="7">
        <v>8</v>
      </c>
      <c r="K107" s="7">
        <v>3</v>
      </c>
      <c r="L107" s="7">
        <v>20</v>
      </c>
      <c r="M107" s="7" t="s">
        <v>126</v>
      </c>
      <c r="N107" s="7">
        <v>0.5</v>
      </c>
      <c r="O107" s="7"/>
      <c r="P107" s="7"/>
      <c r="Q107" s="7"/>
    </row>
    <row r="108" spans="1:21" x14ac:dyDescent="0.25">
      <c r="A108" s="2" t="s">
        <v>15</v>
      </c>
      <c r="B108" s="5">
        <v>107</v>
      </c>
      <c r="E108" s="3">
        <v>3.1</v>
      </c>
      <c r="F108" s="3">
        <v>3.38</v>
      </c>
      <c r="G108" s="3">
        <v>10.199999999999999</v>
      </c>
      <c r="H108" s="3" t="s">
        <v>25</v>
      </c>
      <c r="I108" s="3">
        <v>1</v>
      </c>
      <c r="J108" s="3"/>
      <c r="K108" s="3"/>
      <c r="L108" s="3"/>
      <c r="M108" s="3"/>
      <c r="N108" s="3"/>
      <c r="O108" s="3"/>
      <c r="P108" s="3"/>
      <c r="Q108" s="3"/>
      <c r="R108" s="4"/>
      <c r="S108" s="4"/>
      <c r="T108" s="4"/>
      <c r="U108" s="4"/>
    </row>
    <row r="109" spans="1:21" x14ac:dyDescent="0.25">
      <c r="A109" s="2" t="s">
        <v>15</v>
      </c>
      <c r="B109" s="5">
        <v>108</v>
      </c>
      <c r="E109" s="3">
        <v>2.7</v>
      </c>
      <c r="F109" s="3">
        <v>3.8</v>
      </c>
      <c r="G109" s="3">
        <v>8.3000000000000007</v>
      </c>
      <c r="H109" s="3" t="s">
        <v>25</v>
      </c>
      <c r="I109" s="3">
        <v>1</v>
      </c>
      <c r="J109" s="3"/>
      <c r="K109" s="3"/>
      <c r="L109" s="3"/>
      <c r="M109" s="3"/>
      <c r="N109" s="3"/>
      <c r="O109" s="3"/>
      <c r="P109" s="3"/>
      <c r="Q109" s="3"/>
      <c r="R109" s="4"/>
      <c r="S109" s="4"/>
      <c r="T109" s="4"/>
      <c r="U109" s="4"/>
    </row>
    <row r="110" spans="1:21" x14ac:dyDescent="0.25">
      <c r="A110" s="2" t="s">
        <v>15</v>
      </c>
      <c r="B110" s="5">
        <v>109</v>
      </c>
      <c r="E110" s="3">
        <v>2.6</v>
      </c>
      <c r="F110" s="3">
        <v>2.16</v>
      </c>
      <c r="G110" s="3">
        <v>7.8</v>
      </c>
      <c r="H110" s="3" t="s">
        <v>25</v>
      </c>
      <c r="I110" s="3">
        <v>1</v>
      </c>
      <c r="J110" s="3"/>
      <c r="K110" s="3"/>
      <c r="L110" s="3"/>
      <c r="M110" s="3"/>
      <c r="N110" s="3"/>
      <c r="O110" s="3"/>
      <c r="P110" s="3"/>
      <c r="Q110" s="3"/>
      <c r="R110" s="4"/>
      <c r="S110" s="4"/>
      <c r="T110" s="4"/>
      <c r="U110" s="4"/>
    </row>
    <row r="111" spans="1:21" x14ac:dyDescent="0.25">
      <c r="A111" s="2" t="s">
        <v>15</v>
      </c>
      <c r="B111" s="5">
        <v>110</v>
      </c>
      <c r="E111" s="3">
        <v>1.05</v>
      </c>
      <c r="F111" s="3">
        <v>1.3</v>
      </c>
      <c r="G111" s="3">
        <v>6</v>
      </c>
      <c r="H111" s="3" t="s">
        <v>114</v>
      </c>
      <c r="I111" s="3">
        <v>2</v>
      </c>
      <c r="J111" s="3"/>
      <c r="K111" s="3"/>
      <c r="L111" s="3"/>
      <c r="M111" s="3"/>
      <c r="N111" s="3"/>
      <c r="O111" s="3"/>
      <c r="P111" s="3"/>
      <c r="Q111" s="3"/>
      <c r="R111" s="4"/>
      <c r="S111" s="4"/>
      <c r="T111" s="4"/>
      <c r="U111" s="4"/>
    </row>
    <row r="112" spans="1:21" x14ac:dyDescent="0.25">
      <c r="A112" s="2" t="s">
        <v>15</v>
      </c>
      <c r="B112" s="5">
        <v>111</v>
      </c>
      <c r="E112" s="3">
        <v>5.3</v>
      </c>
      <c r="F112" s="3">
        <v>3.3</v>
      </c>
      <c r="G112" s="3">
        <v>8.3000000000000007</v>
      </c>
      <c r="H112" s="3" t="s">
        <v>25</v>
      </c>
      <c r="I112" s="3">
        <v>1</v>
      </c>
      <c r="J112" s="3"/>
      <c r="K112" s="3"/>
      <c r="L112" s="3"/>
      <c r="M112" s="3"/>
      <c r="N112" s="3"/>
      <c r="O112" s="3"/>
      <c r="P112" s="3"/>
      <c r="Q112" s="3"/>
      <c r="R112" s="4"/>
      <c r="S112" s="4"/>
      <c r="T112" s="4"/>
      <c r="U112" s="4"/>
    </row>
    <row r="113" spans="1:21" x14ac:dyDescent="0.25">
      <c r="A113" s="2" t="s">
        <v>15</v>
      </c>
      <c r="B113" s="5">
        <v>112</v>
      </c>
      <c r="E113" s="3">
        <v>3.1</v>
      </c>
      <c r="F113" s="3">
        <v>3.62</v>
      </c>
      <c r="G113" s="3">
        <v>8.5</v>
      </c>
      <c r="H113" s="3" t="s">
        <v>25</v>
      </c>
      <c r="I113" s="3">
        <v>1</v>
      </c>
      <c r="J113" s="3"/>
      <c r="K113" s="3"/>
      <c r="L113" s="3"/>
      <c r="M113" s="3"/>
      <c r="N113" s="3"/>
      <c r="O113" s="3"/>
      <c r="P113" s="3"/>
      <c r="Q113" s="3"/>
      <c r="R113" s="4"/>
      <c r="S113" s="4"/>
      <c r="T113" s="4"/>
      <c r="U113" s="4"/>
    </row>
    <row r="114" spans="1:21" x14ac:dyDescent="0.25">
      <c r="A114" s="2" t="s">
        <v>15</v>
      </c>
      <c r="B114" s="5">
        <v>113</v>
      </c>
      <c r="E114" s="3">
        <v>1.05</v>
      </c>
      <c r="F114" s="3">
        <v>1.31</v>
      </c>
      <c r="G114" s="3">
        <v>3.4</v>
      </c>
      <c r="H114" s="3" t="s">
        <v>113</v>
      </c>
      <c r="I114" s="3">
        <v>12</v>
      </c>
      <c r="J114" s="3"/>
      <c r="K114" s="3"/>
      <c r="L114" s="3"/>
      <c r="M114" s="3"/>
      <c r="N114" s="3"/>
      <c r="O114" s="3"/>
      <c r="P114" s="3"/>
      <c r="Q114" s="3"/>
      <c r="R114" s="4"/>
      <c r="S114" s="4"/>
      <c r="T114" s="4"/>
      <c r="U114" s="4"/>
    </row>
    <row r="115" spans="1:21" x14ac:dyDescent="0.25">
      <c r="A115" s="2" t="s">
        <v>15</v>
      </c>
      <c r="B115" s="5">
        <v>114</v>
      </c>
      <c r="E115" s="3">
        <v>4.3</v>
      </c>
      <c r="F115" s="3">
        <v>4.3</v>
      </c>
      <c r="G115" s="3">
        <v>10.8</v>
      </c>
      <c r="H115" s="3" t="s">
        <v>25</v>
      </c>
      <c r="I115" s="3">
        <v>1</v>
      </c>
      <c r="J115" s="3"/>
      <c r="K115" s="3"/>
      <c r="L115" s="3"/>
      <c r="M115" s="3"/>
      <c r="N115" s="3"/>
      <c r="O115" s="3"/>
      <c r="P115" s="3"/>
      <c r="Q115" s="3"/>
      <c r="R115" s="4"/>
      <c r="S115" s="4"/>
      <c r="T115" s="4"/>
      <c r="U115" s="4"/>
    </row>
    <row r="116" spans="1:21" x14ac:dyDescent="0.25">
      <c r="A116" s="2" t="s">
        <v>15</v>
      </c>
      <c r="B116" s="5">
        <v>115</v>
      </c>
      <c r="E116" s="3">
        <v>2.6</v>
      </c>
      <c r="F116" s="3">
        <v>3.31</v>
      </c>
      <c r="G116" s="3">
        <v>8.1</v>
      </c>
      <c r="H116" s="3" t="s">
        <v>25</v>
      </c>
      <c r="I116" s="3">
        <v>1</v>
      </c>
      <c r="J116" s="3"/>
      <c r="K116" s="3"/>
      <c r="L116" s="3"/>
      <c r="M116" s="3"/>
      <c r="N116" s="3"/>
      <c r="O116" s="3"/>
      <c r="P116" s="3"/>
      <c r="Q116" s="3"/>
      <c r="R116" s="4"/>
      <c r="S116" s="4"/>
      <c r="T116" s="4"/>
      <c r="U116" s="4"/>
    </row>
    <row r="117" spans="1:21" s="9" customFormat="1" x14ac:dyDescent="0.25">
      <c r="A117" s="7" t="s">
        <v>15</v>
      </c>
      <c r="B117" s="8">
        <v>116</v>
      </c>
      <c r="C117" s="7" t="s">
        <v>31</v>
      </c>
      <c r="D117" s="7"/>
      <c r="E117" s="7">
        <v>3.15</v>
      </c>
      <c r="F117" s="7">
        <v>3.26</v>
      </c>
      <c r="G117" s="7">
        <v>9.5</v>
      </c>
      <c r="H117" s="7" t="s">
        <v>25</v>
      </c>
      <c r="I117" s="7">
        <v>1</v>
      </c>
      <c r="J117" s="7">
        <v>6.5</v>
      </c>
      <c r="K117" s="7">
        <v>4</v>
      </c>
      <c r="L117" s="7">
        <v>45</v>
      </c>
      <c r="M117" s="7" t="s">
        <v>126</v>
      </c>
      <c r="N117" s="7">
        <v>0.5</v>
      </c>
      <c r="O117" s="7"/>
      <c r="P117" s="7"/>
      <c r="Q117" s="7"/>
    </row>
    <row r="118" spans="1:21" x14ac:dyDescent="0.25">
      <c r="A118" s="2" t="s">
        <v>15</v>
      </c>
      <c r="B118" s="5">
        <v>117</v>
      </c>
      <c r="E118" s="3">
        <v>2.75</v>
      </c>
      <c r="F118" s="3">
        <v>2.75</v>
      </c>
      <c r="G118" s="3">
        <v>8.3000000000000007</v>
      </c>
      <c r="H118" s="3" t="s">
        <v>25</v>
      </c>
      <c r="I118" s="3">
        <v>1</v>
      </c>
      <c r="J118" s="3"/>
      <c r="K118" s="3"/>
      <c r="L118" s="3"/>
      <c r="M118" s="3"/>
      <c r="N118" s="3"/>
      <c r="O118" s="3"/>
      <c r="P118" s="3"/>
      <c r="Q118" s="3"/>
      <c r="R118" s="4"/>
      <c r="S118" s="4"/>
      <c r="T118" s="4"/>
      <c r="U118" s="4"/>
    </row>
    <row r="119" spans="1:21" x14ac:dyDescent="0.25">
      <c r="A119" s="2" t="s">
        <v>15</v>
      </c>
      <c r="B119" s="5">
        <v>118</v>
      </c>
      <c r="D119" s="2" t="s">
        <v>12</v>
      </c>
      <c r="E119" s="3">
        <v>2.7</v>
      </c>
      <c r="F119" s="3">
        <v>2.7</v>
      </c>
      <c r="G119" s="3">
        <v>7.5</v>
      </c>
      <c r="H119" s="3" t="s">
        <v>25</v>
      </c>
      <c r="I119" s="3">
        <v>1</v>
      </c>
      <c r="J119" s="3"/>
      <c r="K119" s="3"/>
      <c r="L119" s="3"/>
      <c r="M119" s="3"/>
      <c r="N119" s="3"/>
      <c r="O119" s="3"/>
      <c r="P119" s="3"/>
      <c r="Q119" s="3"/>
      <c r="R119" s="4"/>
      <c r="S119" s="4"/>
      <c r="T119" s="4"/>
      <c r="U119" s="4"/>
    </row>
    <row r="120" spans="1:21" x14ac:dyDescent="0.25">
      <c r="A120" s="2" t="s">
        <v>15</v>
      </c>
      <c r="B120" s="5">
        <v>119</v>
      </c>
      <c r="E120" s="3">
        <v>8.5500000000000007</v>
      </c>
      <c r="F120" s="3">
        <v>8.4</v>
      </c>
      <c r="G120" s="3">
        <v>11.5</v>
      </c>
      <c r="H120" s="3" t="s">
        <v>25</v>
      </c>
      <c r="I120" s="3">
        <v>1</v>
      </c>
      <c r="J120" s="3"/>
      <c r="K120" s="3"/>
      <c r="L120" s="3"/>
      <c r="M120" s="3"/>
      <c r="N120" s="3"/>
      <c r="O120" s="3"/>
      <c r="P120" s="3"/>
      <c r="Q120" s="3"/>
      <c r="R120" s="4"/>
      <c r="S120" s="4"/>
      <c r="T120" s="4"/>
      <c r="U120" s="4"/>
    </row>
    <row r="121" spans="1:21" x14ac:dyDescent="0.25">
      <c r="A121" s="2" t="s">
        <v>15</v>
      </c>
      <c r="B121" s="5">
        <v>120</v>
      </c>
      <c r="D121" s="2" t="s">
        <v>12</v>
      </c>
      <c r="E121" s="3">
        <v>6.7</v>
      </c>
      <c r="F121" s="3">
        <v>7.6</v>
      </c>
      <c r="G121" s="3">
        <v>9.5</v>
      </c>
      <c r="H121" s="3" t="s">
        <v>25</v>
      </c>
      <c r="I121" s="3">
        <v>1</v>
      </c>
      <c r="J121" s="3"/>
      <c r="K121" s="3"/>
      <c r="L121" s="3"/>
      <c r="M121" s="3"/>
      <c r="N121" s="3"/>
      <c r="O121" s="3"/>
      <c r="P121" s="3"/>
      <c r="Q121" s="3"/>
      <c r="R121" s="4"/>
      <c r="S121" s="4"/>
      <c r="T121" s="4"/>
      <c r="U121" s="4"/>
    </row>
    <row r="122" spans="1:21" x14ac:dyDescent="0.25">
      <c r="A122" s="2" t="s">
        <v>15</v>
      </c>
      <c r="B122" s="5">
        <v>121</v>
      </c>
      <c r="E122" s="3">
        <v>3.8</v>
      </c>
      <c r="F122" s="3">
        <v>3.89</v>
      </c>
      <c r="G122" s="3">
        <v>9.5</v>
      </c>
      <c r="H122" s="3" t="s">
        <v>25</v>
      </c>
      <c r="I122" s="3">
        <v>1</v>
      </c>
      <c r="J122" s="3"/>
      <c r="K122" s="3"/>
      <c r="L122" s="3"/>
      <c r="M122" s="3"/>
      <c r="N122" s="3"/>
      <c r="O122" s="3"/>
      <c r="P122" s="3"/>
      <c r="Q122" s="3"/>
      <c r="R122" s="4"/>
      <c r="S122" s="4"/>
      <c r="T122" s="4"/>
      <c r="U122" s="4"/>
    </row>
    <row r="123" spans="1:21" x14ac:dyDescent="0.25">
      <c r="A123" s="2" t="s">
        <v>15</v>
      </c>
      <c r="B123" s="5">
        <v>122</v>
      </c>
      <c r="E123" s="3">
        <v>3.3</v>
      </c>
      <c r="F123" s="3">
        <v>3.61</v>
      </c>
      <c r="G123" s="3">
        <v>9.5</v>
      </c>
      <c r="H123" s="3" t="s">
        <v>25</v>
      </c>
      <c r="I123" s="3">
        <v>1</v>
      </c>
      <c r="J123" s="3"/>
      <c r="K123" s="3"/>
      <c r="L123" s="3"/>
      <c r="M123" s="3"/>
      <c r="N123" s="3"/>
      <c r="O123" s="3"/>
      <c r="P123" s="3"/>
      <c r="Q123" s="3"/>
      <c r="R123" s="4"/>
      <c r="S123" s="4"/>
      <c r="T123" s="4"/>
      <c r="U123" s="4"/>
    </row>
    <row r="124" spans="1:21" x14ac:dyDescent="0.25">
      <c r="A124" s="2" t="s">
        <v>15</v>
      </c>
      <c r="B124" s="5">
        <v>123</v>
      </c>
      <c r="E124" s="3">
        <v>3.1</v>
      </c>
      <c r="F124" s="3">
        <v>2.94</v>
      </c>
      <c r="G124" s="3">
        <v>9.5</v>
      </c>
      <c r="H124" s="3" t="s">
        <v>25</v>
      </c>
      <c r="I124" s="3">
        <v>1</v>
      </c>
      <c r="J124" s="3"/>
      <c r="K124" s="3"/>
      <c r="L124" s="3"/>
      <c r="M124" s="3"/>
      <c r="N124" s="3"/>
      <c r="O124" s="3"/>
      <c r="P124" s="3"/>
      <c r="Q124" s="3"/>
      <c r="R124" s="4"/>
      <c r="S124" s="4"/>
      <c r="T124" s="4"/>
      <c r="U124" s="4"/>
    </row>
    <row r="125" spans="1:21" x14ac:dyDescent="0.25">
      <c r="A125" s="2" t="s">
        <v>15</v>
      </c>
      <c r="B125" s="5">
        <v>124</v>
      </c>
      <c r="D125" s="2" t="s">
        <v>12</v>
      </c>
      <c r="E125" s="3">
        <v>3.7</v>
      </c>
      <c r="F125" s="3">
        <v>3.7</v>
      </c>
      <c r="G125" s="3">
        <v>9.5</v>
      </c>
      <c r="H125" s="3" t="s">
        <v>25</v>
      </c>
      <c r="I125" s="3">
        <v>1</v>
      </c>
      <c r="J125" s="3"/>
      <c r="K125" s="3"/>
      <c r="L125" s="3"/>
      <c r="M125" s="3"/>
      <c r="N125" s="3"/>
      <c r="O125" s="3"/>
      <c r="P125" s="3"/>
      <c r="Q125" s="3"/>
      <c r="R125" s="4"/>
      <c r="S125" s="4"/>
      <c r="T125" s="4"/>
      <c r="U125" s="4"/>
    </row>
    <row r="126" spans="1:21" x14ac:dyDescent="0.25">
      <c r="A126" s="2" t="s">
        <v>15</v>
      </c>
      <c r="B126" s="5">
        <v>125</v>
      </c>
      <c r="E126" s="3">
        <v>1</v>
      </c>
      <c r="F126" s="3">
        <v>1.71</v>
      </c>
      <c r="G126" s="3">
        <v>4.5</v>
      </c>
      <c r="H126" s="3" t="s">
        <v>115</v>
      </c>
      <c r="I126" s="3">
        <v>10</v>
      </c>
      <c r="J126" s="3"/>
      <c r="K126" s="3"/>
      <c r="L126" s="3"/>
      <c r="M126" s="3"/>
      <c r="N126" s="3"/>
      <c r="O126" s="3"/>
      <c r="P126" s="3"/>
      <c r="Q126" s="3"/>
      <c r="R126" s="4"/>
      <c r="S126" s="4"/>
      <c r="T126" s="4"/>
      <c r="U126" s="4"/>
    </row>
    <row r="127" spans="1:21" x14ac:dyDescent="0.25">
      <c r="A127" s="2" t="s">
        <v>15</v>
      </c>
      <c r="B127" s="5">
        <v>126</v>
      </c>
      <c r="E127" s="3">
        <v>3</v>
      </c>
      <c r="F127" s="3">
        <v>3.1</v>
      </c>
      <c r="G127" s="3">
        <v>8.5</v>
      </c>
      <c r="H127" s="3" t="s">
        <v>25</v>
      </c>
      <c r="I127" s="3">
        <v>1</v>
      </c>
      <c r="J127" s="3"/>
      <c r="K127" s="3"/>
      <c r="L127" s="3"/>
      <c r="M127" s="3"/>
      <c r="N127" s="3"/>
      <c r="O127" s="3"/>
      <c r="P127" s="3"/>
      <c r="Q127" s="3"/>
      <c r="R127" s="4"/>
      <c r="S127" s="4"/>
      <c r="T127" s="4"/>
      <c r="U127" s="4"/>
    </row>
    <row r="128" spans="1:21" s="9" customFormat="1" x14ac:dyDescent="0.25">
      <c r="A128" s="7" t="s">
        <v>15</v>
      </c>
      <c r="B128" s="8">
        <v>127</v>
      </c>
      <c r="C128" s="7" t="s">
        <v>32</v>
      </c>
      <c r="D128" s="7"/>
      <c r="E128" s="7">
        <v>1.8</v>
      </c>
      <c r="F128" s="7">
        <v>2</v>
      </c>
      <c r="G128" s="7">
        <v>7.3</v>
      </c>
      <c r="H128" s="7" t="s">
        <v>25</v>
      </c>
      <c r="I128" s="7">
        <v>1</v>
      </c>
      <c r="J128" s="7">
        <v>6.1</v>
      </c>
      <c r="K128" s="7">
        <v>4</v>
      </c>
      <c r="L128" s="7">
        <v>50</v>
      </c>
      <c r="M128" s="7" t="s">
        <v>125</v>
      </c>
      <c r="N128" s="7">
        <v>0.6</v>
      </c>
      <c r="O128" s="7"/>
      <c r="P128" s="7"/>
      <c r="Q128" s="7"/>
    </row>
    <row r="129" spans="1:21" x14ac:dyDescent="0.25">
      <c r="A129" s="2" t="s">
        <v>15</v>
      </c>
      <c r="B129" s="5">
        <v>128</v>
      </c>
      <c r="E129" s="3">
        <v>2.5499999999999998</v>
      </c>
      <c r="F129" s="3">
        <v>2.66</v>
      </c>
      <c r="G129" s="3">
        <v>8.5</v>
      </c>
      <c r="H129" s="3" t="s">
        <v>25</v>
      </c>
      <c r="I129" s="3">
        <v>1</v>
      </c>
      <c r="J129" s="3"/>
      <c r="K129" s="3"/>
      <c r="L129" s="3"/>
      <c r="M129" s="3"/>
      <c r="N129" s="3"/>
      <c r="O129" s="3"/>
      <c r="P129" s="3"/>
      <c r="Q129" s="3"/>
      <c r="R129" s="4"/>
      <c r="S129" s="4"/>
      <c r="T129" s="4"/>
      <c r="U129" s="4"/>
    </row>
    <row r="130" spans="1:21" x14ac:dyDescent="0.25">
      <c r="A130" s="2" t="s">
        <v>15</v>
      </c>
      <c r="B130" s="5">
        <v>129</v>
      </c>
      <c r="E130" s="3">
        <v>4.2</v>
      </c>
      <c r="F130" s="3">
        <v>4.2</v>
      </c>
      <c r="G130" s="3">
        <v>10.5</v>
      </c>
      <c r="H130" s="3" t="s">
        <v>25</v>
      </c>
      <c r="I130" s="3">
        <v>1</v>
      </c>
      <c r="J130" s="3"/>
      <c r="K130" s="3"/>
      <c r="L130" s="3"/>
      <c r="M130" s="3"/>
      <c r="N130" s="3"/>
      <c r="O130" s="3"/>
      <c r="P130" s="3"/>
      <c r="Q130" s="3"/>
      <c r="R130" s="4"/>
      <c r="S130" s="4"/>
      <c r="T130" s="4"/>
      <c r="U130" s="4"/>
    </row>
    <row r="131" spans="1:21" x14ac:dyDescent="0.25">
      <c r="A131" s="2" t="s">
        <v>15</v>
      </c>
      <c r="B131" s="5">
        <v>130</v>
      </c>
      <c r="D131" s="2" t="s">
        <v>12</v>
      </c>
      <c r="E131" s="3">
        <v>1</v>
      </c>
      <c r="F131" s="3">
        <v>1.2</v>
      </c>
      <c r="G131" s="3">
        <v>5</v>
      </c>
      <c r="H131" s="3" t="s">
        <v>25</v>
      </c>
      <c r="I131" s="3">
        <v>1</v>
      </c>
      <c r="J131" s="3"/>
      <c r="K131" s="3"/>
      <c r="L131" s="3"/>
      <c r="M131" s="3"/>
      <c r="N131" s="3"/>
      <c r="O131" s="3"/>
      <c r="P131" s="3"/>
      <c r="Q131" s="3"/>
      <c r="R131" s="4"/>
      <c r="S131" s="4"/>
      <c r="T131" s="4"/>
      <c r="U131" s="4"/>
    </row>
    <row r="132" spans="1:21" x14ac:dyDescent="0.25">
      <c r="A132" s="2" t="s">
        <v>15</v>
      </c>
      <c r="B132" s="5">
        <v>131</v>
      </c>
      <c r="E132" s="3" t="s">
        <v>34</v>
      </c>
      <c r="F132" s="3">
        <v>1.41</v>
      </c>
      <c r="G132" s="3">
        <v>10.5</v>
      </c>
      <c r="H132" s="3" t="s">
        <v>25</v>
      </c>
      <c r="I132" s="3">
        <v>1</v>
      </c>
      <c r="J132" s="3"/>
      <c r="K132" s="3"/>
      <c r="L132" s="3"/>
      <c r="M132" s="3"/>
      <c r="N132" s="3"/>
      <c r="O132" s="3"/>
      <c r="P132" s="3"/>
      <c r="Q132" s="3"/>
      <c r="R132" s="4"/>
      <c r="S132" s="4"/>
      <c r="T132" s="4"/>
      <c r="U132" s="4"/>
    </row>
    <row r="133" spans="1:21" x14ac:dyDescent="0.25">
      <c r="A133" s="2" t="s">
        <v>15</v>
      </c>
      <c r="B133" s="5">
        <v>132</v>
      </c>
      <c r="D133" s="2" t="s">
        <v>12</v>
      </c>
      <c r="E133" s="3">
        <v>2.65</v>
      </c>
      <c r="F133" s="3">
        <v>2.91</v>
      </c>
      <c r="G133" s="3">
        <v>7</v>
      </c>
      <c r="H133" s="3" t="s">
        <v>25</v>
      </c>
      <c r="I133" s="3">
        <v>1</v>
      </c>
      <c r="J133" s="3"/>
      <c r="K133" s="3"/>
      <c r="L133" s="3"/>
      <c r="M133" s="3"/>
      <c r="N133" s="3"/>
      <c r="O133" s="3"/>
      <c r="P133" s="3"/>
      <c r="Q133" s="3"/>
      <c r="R133" s="4"/>
      <c r="S133" s="4"/>
      <c r="T133" s="4"/>
      <c r="U133" s="4"/>
    </row>
    <row r="134" spans="1:21" x14ac:dyDescent="0.25">
      <c r="A134" s="2" t="s">
        <v>15</v>
      </c>
      <c r="B134" s="5">
        <v>133</v>
      </c>
      <c r="E134" s="3">
        <v>3</v>
      </c>
      <c r="F134" s="3">
        <v>3.3</v>
      </c>
      <c r="G134" s="3">
        <v>10</v>
      </c>
      <c r="H134" s="3" t="s">
        <v>25</v>
      </c>
      <c r="I134" s="3">
        <v>1</v>
      </c>
      <c r="J134" s="3"/>
      <c r="K134" s="3"/>
      <c r="L134" s="3"/>
      <c r="M134" s="3"/>
      <c r="N134" s="3"/>
      <c r="O134" s="3"/>
      <c r="P134" s="3"/>
      <c r="Q134" s="3"/>
      <c r="R134" s="4"/>
      <c r="S134" s="4"/>
      <c r="T134" s="4"/>
      <c r="U134" s="4"/>
    </row>
    <row r="135" spans="1:21" x14ac:dyDescent="0.25">
      <c r="A135" s="2" t="s">
        <v>15</v>
      </c>
      <c r="B135" s="5">
        <v>134</v>
      </c>
      <c r="D135" s="2" t="s">
        <v>12</v>
      </c>
      <c r="E135" s="3">
        <v>2.75</v>
      </c>
      <c r="F135" s="3">
        <v>3.41</v>
      </c>
      <c r="G135" s="3">
        <v>8</v>
      </c>
      <c r="H135" s="3" t="s">
        <v>25</v>
      </c>
      <c r="I135" s="3">
        <v>1</v>
      </c>
      <c r="J135" s="3"/>
      <c r="K135" s="3"/>
      <c r="L135" s="3"/>
      <c r="M135" s="3"/>
      <c r="N135" s="3"/>
      <c r="O135" s="3"/>
      <c r="P135" s="3"/>
      <c r="Q135" s="3"/>
      <c r="R135" s="4"/>
      <c r="S135" s="4"/>
      <c r="T135" s="4"/>
      <c r="U135" s="4"/>
    </row>
    <row r="136" spans="1:21" x14ac:dyDescent="0.25">
      <c r="A136" s="2" t="s">
        <v>15</v>
      </c>
      <c r="B136" s="5">
        <v>135</v>
      </c>
      <c r="E136" s="3">
        <v>3.2</v>
      </c>
      <c r="F136" s="3">
        <v>3.05</v>
      </c>
      <c r="G136" s="3">
        <v>9.5</v>
      </c>
      <c r="H136" s="3" t="s">
        <v>25</v>
      </c>
      <c r="I136" s="3">
        <v>1</v>
      </c>
      <c r="J136" s="3"/>
      <c r="K136" s="3"/>
      <c r="L136" s="3"/>
      <c r="M136" s="3"/>
      <c r="N136" s="3"/>
      <c r="O136" s="3"/>
      <c r="P136" s="3"/>
      <c r="Q136" s="3"/>
      <c r="R136" s="4"/>
      <c r="S136" s="4"/>
      <c r="T136" s="4"/>
      <c r="U136" s="4"/>
    </row>
    <row r="137" spans="1:21" x14ac:dyDescent="0.25">
      <c r="A137" s="2" t="s">
        <v>15</v>
      </c>
      <c r="B137" s="5">
        <v>136</v>
      </c>
      <c r="E137" s="3">
        <v>3.5</v>
      </c>
      <c r="F137" s="3">
        <v>3.5</v>
      </c>
      <c r="G137" s="3">
        <v>9.5</v>
      </c>
      <c r="H137" s="3" t="s">
        <v>25</v>
      </c>
      <c r="I137" s="3">
        <v>1</v>
      </c>
      <c r="J137" s="3"/>
      <c r="K137" s="3"/>
      <c r="L137" s="3"/>
      <c r="M137" s="3"/>
      <c r="N137" s="3"/>
      <c r="O137" s="3"/>
      <c r="P137" s="3"/>
      <c r="Q137" s="3"/>
      <c r="R137" s="4"/>
      <c r="S137" s="4"/>
      <c r="T137" s="4"/>
      <c r="U137" s="4"/>
    </row>
    <row r="138" spans="1:21" x14ac:dyDescent="0.25">
      <c r="A138" s="2" t="s">
        <v>15</v>
      </c>
      <c r="B138" s="5">
        <v>137</v>
      </c>
      <c r="E138" s="3">
        <v>3.1</v>
      </c>
      <c r="F138" s="3">
        <v>3.55</v>
      </c>
      <c r="G138" s="3">
        <v>9.74</v>
      </c>
      <c r="H138" s="3" t="s">
        <v>25</v>
      </c>
      <c r="I138" s="3">
        <v>1</v>
      </c>
      <c r="J138" s="3"/>
      <c r="K138" s="3"/>
      <c r="L138" s="3"/>
      <c r="M138" s="3"/>
      <c r="N138" s="3"/>
      <c r="O138" s="3"/>
      <c r="P138" s="3"/>
      <c r="Q138" s="3"/>
      <c r="R138" s="4"/>
      <c r="S138" s="4"/>
      <c r="T138" s="4"/>
      <c r="U138" s="4"/>
    </row>
    <row r="139" spans="1:21" s="9" customFormat="1" x14ac:dyDescent="0.25">
      <c r="A139" s="7" t="s">
        <v>15</v>
      </c>
      <c r="B139" s="8">
        <v>138</v>
      </c>
      <c r="C139" s="7" t="s">
        <v>33</v>
      </c>
      <c r="D139" s="7" t="s">
        <v>12</v>
      </c>
      <c r="E139" s="7">
        <v>2.65</v>
      </c>
      <c r="F139" s="7">
        <v>1.51</v>
      </c>
      <c r="G139" s="7">
        <v>8.5</v>
      </c>
      <c r="H139" s="7" t="s">
        <v>25</v>
      </c>
      <c r="I139" s="7">
        <v>1</v>
      </c>
      <c r="J139" s="7" t="s">
        <v>34</v>
      </c>
      <c r="K139" s="7" t="s">
        <v>34</v>
      </c>
      <c r="L139" s="7" t="s">
        <v>34</v>
      </c>
      <c r="M139" s="7" t="s">
        <v>125</v>
      </c>
      <c r="N139" s="7">
        <v>0.6</v>
      </c>
      <c r="O139" s="7"/>
      <c r="P139" s="7"/>
      <c r="Q139" s="7"/>
    </row>
    <row r="140" spans="1:21" x14ac:dyDescent="0.25">
      <c r="A140" s="2" t="s">
        <v>15</v>
      </c>
      <c r="B140" s="5">
        <v>139</v>
      </c>
      <c r="E140" s="3">
        <v>3.9</v>
      </c>
      <c r="F140" s="3">
        <v>4.05</v>
      </c>
      <c r="G140" s="3">
        <v>11.2</v>
      </c>
      <c r="H140" s="3" t="s">
        <v>25</v>
      </c>
      <c r="I140" s="3">
        <v>1</v>
      </c>
      <c r="J140" s="3"/>
      <c r="K140" s="3"/>
      <c r="L140" s="3"/>
      <c r="M140" s="3"/>
      <c r="N140" s="3"/>
      <c r="O140" s="3"/>
      <c r="P140" s="3"/>
      <c r="Q140" s="3"/>
      <c r="R140" s="4"/>
      <c r="S140" s="4"/>
      <c r="T140" s="4"/>
      <c r="U140" s="4"/>
    </row>
    <row r="141" spans="1:21" x14ac:dyDescent="0.25">
      <c r="A141" s="2" t="s">
        <v>15</v>
      </c>
      <c r="B141" s="5">
        <v>140</v>
      </c>
      <c r="E141" s="3">
        <v>4.45</v>
      </c>
      <c r="F141" s="3">
        <v>4.45</v>
      </c>
      <c r="G141" s="3">
        <v>11.2</v>
      </c>
      <c r="H141" s="3" t="s">
        <v>25</v>
      </c>
      <c r="I141" s="3">
        <v>1</v>
      </c>
      <c r="J141" s="3"/>
      <c r="K141" s="3"/>
      <c r="L141" s="3"/>
      <c r="M141" s="3"/>
      <c r="N141" s="3"/>
      <c r="O141" s="3"/>
      <c r="P141" s="3"/>
      <c r="Q141" s="3"/>
      <c r="R141" s="4"/>
      <c r="S141" s="4"/>
      <c r="T141" s="4"/>
      <c r="U141" s="4"/>
    </row>
    <row r="142" spans="1:21" x14ac:dyDescent="0.25">
      <c r="A142" s="2" t="s">
        <v>15</v>
      </c>
      <c r="B142" s="5">
        <v>141</v>
      </c>
      <c r="E142" s="3">
        <v>2.9</v>
      </c>
      <c r="F142" s="3">
        <v>2.9</v>
      </c>
      <c r="G142" s="3">
        <v>9.5</v>
      </c>
      <c r="H142" s="3" t="s">
        <v>25</v>
      </c>
      <c r="I142" s="3">
        <v>1</v>
      </c>
      <c r="J142" s="3"/>
      <c r="K142" s="3"/>
      <c r="L142" s="3"/>
      <c r="M142" s="3"/>
      <c r="N142" s="3"/>
      <c r="O142" s="3"/>
      <c r="P142" s="3"/>
      <c r="Q142" s="3"/>
      <c r="R142" s="4"/>
      <c r="S142" s="4"/>
      <c r="T142" s="4"/>
      <c r="U142" s="4"/>
    </row>
    <row r="143" spans="1:21" x14ac:dyDescent="0.25">
      <c r="A143" s="2" t="s">
        <v>15</v>
      </c>
      <c r="B143" s="5">
        <v>142</v>
      </c>
      <c r="E143" s="2">
        <v>3.1</v>
      </c>
      <c r="F143" s="2">
        <v>3.45</v>
      </c>
      <c r="G143" s="2">
        <v>9.1</v>
      </c>
      <c r="H143" s="2" t="s">
        <v>114</v>
      </c>
      <c r="I143" s="2">
        <v>2</v>
      </c>
    </row>
    <row r="144" spans="1:21" x14ac:dyDescent="0.25">
      <c r="A144" s="2" t="s">
        <v>15</v>
      </c>
      <c r="B144" s="5">
        <v>143</v>
      </c>
      <c r="E144" s="2">
        <v>1</v>
      </c>
      <c r="F144" s="2">
        <v>1.3</v>
      </c>
      <c r="G144" s="2">
        <v>5.5</v>
      </c>
      <c r="H144" s="2" t="s">
        <v>114</v>
      </c>
      <c r="I144" s="2">
        <v>2</v>
      </c>
    </row>
    <row r="145" spans="1:17" x14ac:dyDescent="0.25">
      <c r="A145" s="2" t="s">
        <v>15</v>
      </c>
      <c r="B145" s="5">
        <v>144</v>
      </c>
      <c r="E145" s="2">
        <v>2.5499999999999998</v>
      </c>
      <c r="F145" s="2">
        <v>2.4500000000000002</v>
      </c>
      <c r="G145" s="2">
        <v>8.4</v>
      </c>
      <c r="H145" s="2" t="s">
        <v>25</v>
      </c>
      <c r="I145" s="2">
        <v>1</v>
      </c>
    </row>
    <row r="146" spans="1:17" x14ac:dyDescent="0.25">
      <c r="A146" s="2" t="s">
        <v>15</v>
      </c>
      <c r="B146" s="5">
        <v>145</v>
      </c>
      <c r="E146" s="2">
        <v>2.8</v>
      </c>
      <c r="F146" s="2">
        <v>2.6</v>
      </c>
      <c r="G146" s="2">
        <v>8.4</v>
      </c>
      <c r="H146" s="2" t="s">
        <v>25</v>
      </c>
      <c r="I146" s="2">
        <v>1</v>
      </c>
    </row>
    <row r="147" spans="1:17" x14ac:dyDescent="0.25">
      <c r="A147" s="2" t="s">
        <v>15</v>
      </c>
      <c r="B147" s="5">
        <v>146</v>
      </c>
      <c r="E147" s="2">
        <v>4</v>
      </c>
      <c r="F147" s="2">
        <v>4</v>
      </c>
      <c r="G147" s="2">
        <v>9.6999999999999993</v>
      </c>
      <c r="H147" s="2" t="s">
        <v>25</v>
      </c>
      <c r="I147" s="2">
        <v>1</v>
      </c>
    </row>
    <row r="148" spans="1:17" x14ac:dyDescent="0.25">
      <c r="A148" s="2" t="s">
        <v>15</v>
      </c>
      <c r="B148" s="5">
        <v>147</v>
      </c>
      <c r="E148" s="2">
        <v>3.7</v>
      </c>
      <c r="F148" s="2">
        <v>3.7</v>
      </c>
      <c r="G148" s="2">
        <v>9.6999999999999993</v>
      </c>
      <c r="H148" s="2" t="s">
        <v>25</v>
      </c>
      <c r="I148" s="2">
        <v>1</v>
      </c>
    </row>
    <row r="149" spans="1:17" x14ac:dyDescent="0.25">
      <c r="A149" s="2" t="s">
        <v>15</v>
      </c>
      <c r="B149" s="5">
        <v>148</v>
      </c>
      <c r="E149" s="2">
        <v>3.65</v>
      </c>
      <c r="F149" s="2">
        <v>3.87</v>
      </c>
      <c r="G149" s="2">
        <v>9.1</v>
      </c>
      <c r="H149" s="2" t="s">
        <v>25</v>
      </c>
      <c r="I149" s="2">
        <v>1</v>
      </c>
    </row>
    <row r="150" spans="1:17" x14ac:dyDescent="0.25">
      <c r="A150" s="2" t="s">
        <v>15</v>
      </c>
      <c r="B150" s="5">
        <v>149</v>
      </c>
      <c r="E150" s="2">
        <v>4.75</v>
      </c>
      <c r="F150" s="2">
        <v>4.75</v>
      </c>
      <c r="G150" s="2">
        <v>9.1</v>
      </c>
      <c r="H150" s="2" t="s">
        <v>25</v>
      </c>
      <c r="I150" s="2">
        <v>1</v>
      </c>
    </row>
    <row r="151" spans="1:17" s="9" customFormat="1" x14ac:dyDescent="0.25">
      <c r="A151" s="7" t="s">
        <v>15</v>
      </c>
      <c r="B151" s="8">
        <v>150</v>
      </c>
      <c r="C151" s="7" t="s">
        <v>42</v>
      </c>
      <c r="D151" s="7"/>
      <c r="E151" s="7">
        <v>3</v>
      </c>
      <c r="F151" s="7">
        <v>3.61</v>
      </c>
      <c r="G151" s="7">
        <v>8.6</v>
      </c>
      <c r="H151" s="7" t="s">
        <v>25</v>
      </c>
      <c r="I151" s="7">
        <v>1</v>
      </c>
      <c r="J151" s="7" t="s">
        <v>34</v>
      </c>
      <c r="K151" s="7">
        <v>3</v>
      </c>
      <c r="L151" s="7">
        <v>40</v>
      </c>
      <c r="M151" s="7" t="s">
        <v>125</v>
      </c>
      <c r="N151" s="7">
        <v>0.6</v>
      </c>
      <c r="O151" s="7"/>
      <c r="P151" s="7"/>
      <c r="Q151" s="7"/>
    </row>
    <row r="152" spans="1:17" x14ac:dyDescent="0.25">
      <c r="A152" s="2" t="s">
        <v>15</v>
      </c>
      <c r="B152" s="5">
        <v>151</v>
      </c>
      <c r="E152" s="2">
        <v>4.2</v>
      </c>
      <c r="F152" s="2">
        <v>4.08</v>
      </c>
      <c r="G152" s="2">
        <v>8.8000000000000007</v>
      </c>
      <c r="H152" s="2" t="s">
        <v>25</v>
      </c>
      <c r="I152" s="2">
        <v>1</v>
      </c>
    </row>
    <row r="153" spans="1:17" x14ac:dyDescent="0.25">
      <c r="A153" s="3" t="s">
        <v>15</v>
      </c>
      <c r="B153" s="10">
        <v>152</v>
      </c>
      <c r="C153" s="3"/>
      <c r="D153" s="3"/>
      <c r="E153" s="3">
        <v>2.8</v>
      </c>
      <c r="F153" s="3">
        <v>2.5499999999999998</v>
      </c>
      <c r="G153" s="3">
        <v>8</v>
      </c>
      <c r="H153" s="3" t="s">
        <v>25</v>
      </c>
      <c r="I153" s="3">
        <v>1</v>
      </c>
      <c r="J153" s="3"/>
    </row>
    <row r="154" spans="1:17" x14ac:dyDescent="0.25">
      <c r="A154" s="2" t="s">
        <v>15</v>
      </c>
      <c r="B154" s="5">
        <v>153</v>
      </c>
      <c r="E154" s="2">
        <v>1.2</v>
      </c>
      <c r="F154" s="2">
        <v>1.75</v>
      </c>
      <c r="G154" s="2">
        <v>8</v>
      </c>
      <c r="H154" s="2" t="s">
        <v>25</v>
      </c>
      <c r="I154" s="2">
        <v>1</v>
      </c>
    </row>
    <row r="155" spans="1:17" x14ac:dyDescent="0.25">
      <c r="A155" s="2" t="s">
        <v>15</v>
      </c>
      <c r="B155" s="5">
        <v>154</v>
      </c>
      <c r="E155" s="2">
        <v>2.8</v>
      </c>
      <c r="F155" s="2">
        <v>3</v>
      </c>
      <c r="G155" s="2">
        <v>8</v>
      </c>
      <c r="H155" s="2" t="s">
        <v>25</v>
      </c>
      <c r="I155" s="2">
        <v>1</v>
      </c>
    </row>
    <row r="156" spans="1:17" x14ac:dyDescent="0.25">
      <c r="A156" s="2" t="s">
        <v>15</v>
      </c>
      <c r="B156" s="5">
        <v>155</v>
      </c>
      <c r="E156" s="2">
        <v>2.9</v>
      </c>
      <c r="F156" s="2">
        <v>2.57</v>
      </c>
      <c r="G156" s="2">
        <v>8</v>
      </c>
      <c r="H156" s="2" t="s">
        <v>25</v>
      </c>
      <c r="I156" s="2">
        <v>1</v>
      </c>
    </row>
    <row r="157" spans="1:17" x14ac:dyDescent="0.25">
      <c r="A157" s="2" t="s">
        <v>15</v>
      </c>
      <c r="B157" s="5">
        <v>156</v>
      </c>
      <c r="E157" s="2">
        <v>1.3</v>
      </c>
      <c r="F157" s="2">
        <v>1.84</v>
      </c>
      <c r="G157" s="2">
        <v>6</v>
      </c>
      <c r="H157" s="2" t="s">
        <v>25</v>
      </c>
      <c r="I157" s="2">
        <v>1</v>
      </c>
    </row>
    <row r="158" spans="1:17" x14ac:dyDescent="0.25">
      <c r="A158" s="2" t="s">
        <v>15</v>
      </c>
      <c r="B158" s="5">
        <v>157</v>
      </c>
      <c r="E158" s="2">
        <v>1.2</v>
      </c>
      <c r="F158" s="2">
        <v>1.6</v>
      </c>
      <c r="G158" s="2">
        <v>6</v>
      </c>
      <c r="H158" s="2" t="s">
        <v>25</v>
      </c>
      <c r="I158" s="2">
        <v>1</v>
      </c>
    </row>
    <row r="159" spans="1:17" x14ac:dyDescent="0.25">
      <c r="A159" s="2" t="s">
        <v>15</v>
      </c>
      <c r="B159" s="5">
        <v>158</v>
      </c>
      <c r="E159" s="2">
        <v>3.1</v>
      </c>
      <c r="F159" s="2">
        <v>3.14</v>
      </c>
      <c r="G159" s="2">
        <v>8</v>
      </c>
      <c r="H159" s="2" t="s">
        <v>25</v>
      </c>
      <c r="I159" s="2">
        <v>1</v>
      </c>
    </row>
    <row r="160" spans="1:17" x14ac:dyDescent="0.25">
      <c r="A160" s="2" t="s">
        <v>15</v>
      </c>
      <c r="B160" s="5">
        <v>159</v>
      </c>
      <c r="E160" s="2">
        <v>3.1</v>
      </c>
      <c r="F160" s="2">
        <v>3.17</v>
      </c>
      <c r="G160" s="2">
        <v>10.8</v>
      </c>
      <c r="H160" s="2" t="s">
        <v>25</v>
      </c>
      <c r="I160" s="2">
        <v>1</v>
      </c>
    </row>
    <row r="161" spans="1:17" x14ac:dyDescent="0.25">
      <c r="A161" s="2" t="s">
        <v>15</v>
      </c>
      <c r="B161" s="5">
        <v>160</v>
      </c>
      <c r="E161" s="2">
        <v>2</v>
      </c>
      <c r="F161" s="2">
        <v>2</v>
      </c>
      <c r="G161" s="2">
        <v>6</v>
      </c>
      <c r="H161" s="2" t="s">
        <v>25</v>
      </c>
      <c r="I161" s="2">
        <v>1</v>
      </c>
    </row>
    <row r="162" spans="1:17" x14ac:dyDescent="0.25">
      <c r="A162" s="2" t="s">
        <v>15</v>
      </c>
      <c r="B162" s="5">
        <v>161</v>
      </c>
      <c r="E162" s="2">
        <v>1.8</v>
      </c>
      <c r="F162" s="2">
        <v>1.95</v>
      </c>
      <c r="G162" s="2">
        <v>5.7</v>
      </c>
      <c r="H162" s="2" t="s">
        <v>25</v>
      </c>
      <c r="I162" s="2">
        <v>1</v>
      </c>
    </row>
    <row r="163" spans="1:17" x14ac:dyDescent="0.25">
      <c r="A163" s="2" t="s">
        <v>15</v>
      </c>
      <c r="B163" s="5">
        <v>162</v>
      </c>
      <c r="E163" s="2">
        <v>2.8</v>
      </c>
      <c r="F163" s="2">
        <v>2.4500000000000002</v>
      </c>
      <c r="G163" s="2">
        <v>8.1999999999999993</v>
      </c>
      <c r="H163" s="2" t="s">
        <v>25</v>
      </c>
      <c r="I163" s="2">
        <v>1</v>
      </c>
    </row>
    <row r="164" spans="1:17" x14ac:dyDescent="0.25">
      <c r="A164" s="2" t="s">
        <v>15</v>
      </c>
      <c r="B164" s="5">
        <v>163</v>
      </c>
      <c r="E164" s="2">
        <v>1.7</v>
      </c>
      <c r="F164" s="2">
        <v>2</v>
      </c>
      <c r="G164" s="2">
        <v>7.7</v>
      </c>
      <c r="H164" s="2" t="s">
        <v>25</v>
      </c>
      <c r="I164" s="2">
        <v>1</v>
      </c>
    </row>
    <row r="165" spans="1:17" x14ac:dyDescent="0.25">
      <c r="A165" s="2" t="s">
        <v>15</v>
      </c>
      <c r="B165" s="5">
        <v>164</v>
      </c>
      <c r="D165" s="2" t="s">
        <v>12</v>
      </c>
      <c r="E165" s="2">
        <v>1</v>
      </c>
      <c r="F165" s="2">
        <v>1.25</v>
      </c>
      <c r="G165" s="2">
        <v>3</v>
      </c>
      <c r="H165" s="2" t="s">
        <v>25</v>
      </c>
      <c r="I165" s="2">
        <v>1</v>
      </c>
    </row>
    <row r="166" spans="1:17" x14ac:dyDescent="0.25">
      <c r="A166" s="2" t="s">
        <v>15</v>
      </c>
      <c r="B166" s="5">
        <v>165</v>
      </c>
      <c r="E166" s="2">
        <v>1.1000000000000001</v>
      </c>
      <c r="F166" s="2">
        <v>1.55</v>
      </c>
      <c r="G166" s="2">
        <v>3.8</v>
      </c>
      <c r="H166" s="2" t="s">
        <v>116</v>
      </c>
      <c r="I166" s="2">
        <v>10</v>
      </c>
    </row>
    <row r="167" spans="1:17" x14ac:dyDescent="0.25">
      <c r="A167" s="2" t="s">
        <v>15</v>
      </c>
      <c r="B167" s="5">
        <v>166</v>
      </c>
      <c r="E167" s="2">
        <v>3.1</v>
      </c>
      <c r="F167" s="2">
        <v>3.45</v>
      </c>
      <c r="G167" s="2">
        <v>10.3</v>
      </c>
      <c r="H167" s="2" t="s">
        <v>25</v>
      </c>
      <c r="I167" s="2">
        <v>1</v>
      </c>
    </row>
    <row r="168" spans="1:17" x14ac:dyDescent="0.25">
      <c r="A168" s="2" t="s">
        <v>15</v>
      </c>
      <c r="B168" s="5">
        <v>167</v>
      </c>
      <c r="E168" s="2">
        <v>1.6</v>
      </c>
      <c r="F168" s="2">
        <v>2.0499999999999998</v>
      </c>
      <c r="G168" s="2">
        <v>7.2</v>
      </c>
      <c r="H168" s="2" t="s">
        <v>25</v>
      </c>
      <c r="I168" s="2">
        <v>1</v>
      </c>
    </row>
    <row r="169" spans="1:17" s="9" customFormat="1" x14ac:dyDescent="0.25">
      <c r="A169" s="7" t="s">
        <v>15</v>
      </c>
      <c r="B169" s="8">
        <v>168</v>
      </c>
      <c r="C169" s="7" t="s">
        <v>43</v>
      </c>
      <c r="D169" s="7"/>
      <c r="E169" s="7">
        <v>3.2</v>
      </c>
      <c r="F169" s="7">
        <v>3.25</v>
      </c>
      <c r="G169" s="7">
        <v>11</v>
      </c>
      <c r="H169" s="7" t="s">
        <v>25</v>
      </c>
      <c r="I169" s="7">
        <v>1</v>
      </c>
      <c r="J169" s="7">
        <v>8.4</v>
      </c>
      <c r="K169" s="7">
        <v>2</v>
      </c>
      <c r="L169" s="7">
        <v>60</v>
      </c>
      <c r="M169" s="7" t="s">
        <v>69</v>
      </c>
      <c r="N169" s="7">
        <v>0.5</v>
      </c>
      <c r="O169" s="7"/>
      <c r="P169" s="7"/>
      <c r="Q169" s="7"/>
    </row>
    <row r="170" spans="1:17" x14ac:dyDescent="0.25">
      <c r="A170" s="2" t="s">
        <v>15</v>
      </c>
      <c r="B170" s="5">
        <v>169</v>
      </c>
      <c r="E170" s="2">
        <v>2.5</v>
      </c>
      <c r="F170" s="2">
        <v>1.9</v>
      </c>
      <c r="G170" s="2">
        <v>6</v>
      </c>
      <c r="H170" s="2" t="s">
        <v>25</v>
      </c>
      <c r="I170" s="2">
        <v>1</v>
      </c>
    </row>
    <row r="171" spans="1:17" x14ac:dyDescent="0.25">
      <c r="A171" s="2" t="s">
        <v>15</v>
      </c>
      <c r="B171" s="5">
        <v>170</v>
      </c>
      <c r="E171" s="2">
        <v>1.1000000000000001</v>
      </c>
      <c r="F171" s="2">
        <v>1.45</v>
      </c>
      <c r="G171" s="2">
        <v>6</v>
      </c>
      <c r="H171" s="2" t="s">
        <v>25</v>
      </c>
      <c r="I171" s="2">
        <v>1</v>
      </c>
    </row>
    <row r="172" spans="1:17" x14ac:dyDescent="0.25">
      <c r="A172" s="2" t="s">
        <v>15</v>
      </c>
      <c r="B172" s="5">
        <v>171</v>
      </c>
      <c r="E172" s="2">
        <v>1.6</v>
      </c>
      <c r="F172" s="2">
        <v>2.8</v>
      </c>
      <c r="G172" s="2">
        <v>7.2</v>
      </c>
      <c r="H172" s="2" t="s">
        <v>25</v>
      </c>
      <c r="I172" s="2">
        <v>1</v>
      </c>
    </row>
    <row r="173" spans="1:17" x14ac:dyDescent="0.25">
      <c r="A173" s="2" t="s">
        <v>15</v>
      </c>
      <c r="B173" s="5">
        <v>172</v>
      </c>
      <c r="E173" s="2">
        <v>2.1</v>
      </c>
      <c r="F173" s="2">
        <v>2.2000000000000002</v>
      </c>
      <c r="G173" s="2">
        <v>5.5</v>
      </c>
      <c r="H173" s="2" t="s">
        <v>25</v>
      </c>
      <c r="I173" s="2">
        <v>1</v>
      </c>
    </row>
    <row r="174" spans="1:17" x14ac:dyDescent="0.25">
      <c r="A174" s="2" t="s">
        <v>15</v>
      </c>
      <c r="B174" s="5">
        <v>173</v>
      </c>
      <c r="E174" s="2">
        <v>1.2</v>
      </c>
      <c r="F174" s="2">
        <v>1.8</v>
      </c>
      <c r="G174" s="2">
        <v>6</v>
      </c>
      <c r="H174" s="2" t="s">
        <v>25</v>
      </c>
      <c r="I174" s="2">
        <v>1</v>
      </c>
    </row>
    <row r="175" spans="1:17" x14ac:dyDescent="0.25">
      <c r="A175" s="2" t="s">
        <v>15</v>
      </c>
      <c r="B175" s="5">
        <v>174</v>
      </c>
      <c r="E175" s="2">
        <v>2.9</v>
      </c>
      <c r="F175" s="2">
        <v>2.5</v>
      </c>
      <c r="G175" s="2">
        <v>6.7</v>
      </c>
      <c r="H175" s="2" t="s">
        <v>25</v>
      </c>
      <c r="I175" s="2">
        <v>1</v>
      </c>
    </row>
    <row r="176" spans="1:17" x14ac:dyDescent="0.25">
      <c r="A176" s="2" t="s">
        <v>15</v>
      </c>
      <c r="B176" s="5">
        <v>175</v>
      </c>
      <c r="E176" s="2">
        <v>3.2</v>
      </c>
      <c r="F176" s="2">
        <v>2.4</v>
      </c>
      <c r="G176" s="2">
        <v>8.4</v>
      </c>
      <c r="H176" s="2" t="s">
        <v>25</v>
      </c>
      <c r="I176" s="2">
        <v>1</v>
      </c>
    </row>
    <row r="177" spans="1:17" x14ac:dyDescent="0.25">
      <c r="A177" s="2" t="s">
        <v>15</v>
      </c>
      <c r="B177" s="5">
        <v>176</v>
      </c>
      <c r="E177" s="2">
        <v>2.6</v>
      </c>
      <c r="F177" s="2">
        <v>2.2000000000000002</v>
      </c>
      <c r="G177" s="2">
        <v>6.4</v>
      </c>
      <c r="H177" s="2" t="s">
        <v>25</v>
      </c>
      <c r="I177" s="2">
        <v>1</v>
      </c>
    </row>
    <row r="178" spans="1:17" x14ac:dyDescent="0.25">
      <c r="A178" s="2" t="s">
        <v>15</v>
      </c>
      <c r="B178" s="5">
        <v>177</v>
      </c>
      <c r="E178" s="2">
        <v>2.65</v>
      </c>
      <c r="F178" s="2">
        <v>2.35</v>
      </c>
      <c r="G178" s="2">
        <v>7.2</v>
      </c>
      <c r="H178" s="2" t="s">
        <v>25</v>
      </c>
      <c r="I178" s="2">
        <v>1</v>
      </c>
    </row>
    <row r="179" spans="1:17" x14ac:dyDescent="0.25">
      <c r="A179" s="2" t="s">
        <v>15</v>
      </c>
      <c r="B179" s="5">
        <v>178</v>
      </c>
      <c r="E179" s="2">
        <v>2.8</v>
      </c>
      <c r="F179" s="2">
        <v>2.5499999999999998</v>
      </c>
      <c r="G179" s="2">
        <v>6</v>
      </c>
      <c r="H179" s="2" t="s">
        <v>25</v>
      </c>
      <c r="I179" s="2">
        <v>1</v>
      </c>
    </row>
    <row r="180" spans="1:17" x14ac:dyDescent="0.25">
      <c r="A180" s="2" t="s">
        <v>15</v>
      </c>
      <c r="B180" s="5">
        <v>179</v>
      </c>
      <c r="E180" s="2">
        <v>4.0999999999999996</v>
      </c>
      <c r="F180" s="2">
        <v>3.9</v>
      </c>
      <c r="G180" s="2">
        <v>11</v>
      </c>
      <c r="H180" s="2" t="s">
        <v>25</v>
      </c>
      <c r="I180" s="2">
        <v>1</v>
      </c>
    </row>
    <row r="181" spans="1:17" x14ac:dyDescent="0.25">
      <c r="A181" s="2" t="s">
        <v>15</v>
      </c>
      <c r="B181" s="5">
        <v>180</v>
      </c>
      <c r="E181" s="2">
        <v>2.7</v>
      </c>
      <c r="F181" s="2">
        <v>2.15</v>
      </c>
      <c r="G181" s="2">
        <v>8.3000000000000007</v>
      </c>
      <c r="H181" s="2" t="s">
        <v>25</v>
      </c>
      <c r="I181" s="2">
        <v>1</v>
      </c>
    </row>
    <row r="182" spans="1:17" x14ac:dyDescent="0.25">
      <c r="A182" s="2" t="s">
        <v>15</v>
      </c>
      <c r="B182" s="5">
        <v>181</v>
      </c>
      <c r="E182" s="2">
        <v>2.1</v>
      </c>
      <c r="F182" s="2">
        <v>2.5</v>
      </c>
      <c r="G182" s="2">
        <v>8.3000000000000007</v>
      </c>
      <c r="H182" s="2" t="s">
        <v>25</v>
      </c>
      <c r="I182" s="2">
        <v>1</v>
      </c>
    </row>
    <row r="183" spans="1:17" x14ac:dyDescent="0.25">
      <c r="A183" s="2" t="s">
        <v>15</v>
      </c>
      <c r="B183" s="5">
        <v>182</v>
      </c>
      <c r="E183" s="2">
        <v>3.5</v>
      </c>
      <c r="F183" s="2">
        <v>3.55</v>
      </c>
      <c r="G183" s="2">
        <v>9</v>
      </c>
      <c r="H183" s="2" t="s">
        <v>25</v>
      </c>
      <c r="I183" s="2">
        <v>1</v>
      </c>
    </row>
    <row r="184" spans="1:17" x14ac:dyDescent="0.25">
      <c r="A184" s="2" t="s">
        <v>15</v>
      </c>
      <c r="B184" s="5">
        <v>183</v>
      </c>
      <c r="E184" s="2">
        <v>2.6</v>
      </c>
      <c r="F184" s="2">
        <v>2.6</v>
      </c>
      <c r="G184" s="2">
        <v>9</v>
      </c>
      <c r="H184" s="2" t="s">
        <v>25</v>
      </c>
      <c r="I184" s="2">
        <v>1</v>
      </c>
    </row>
    <row r="185" spans="1:17" s="9" customFormat="1" x14ac:dyDescent="0.25">
      <c r="A185" s="7" t="s">
        <v>15</v>
      </c>
      <c r="B185" s="8">
        <v>184</v>
      </c>
      <c r="C185" s="7" t="s">
        <v>44</v>
      </c>
      <c r="D185" s="7"/>
      <c r="E185" s="7">
        <v>2.6</v>
      </c>
      <c r="F185" s="7">
        <v>2.2999999999999998</v>
      </c>
      <c r="G185" s="7">
        <v>6.5</v>
      </c>
      <c r="H185" s="7" t="s">
        <v>25</v>
      </c>
      <c r="I185" s="7">
        <v>1</v>
      </c>
      <c r="J185" s="7">
        <v>6</v>
      </c>
      <c r="K185" s="7">
        <v>4</v>
      </c>
      <c r="L185" s="7">
        <v>60</v>
      </c>
      <c r="M185" s="7" t="s">
        <v>69</v>
      </c>
      <c r="N185" s="7">
        <v>0.5</v>
      </c>
      <c r="O185" s="7"/>
      <c r="P185" s="7"/>
      <c r="Q185" s="7"/>
    </row>
    <row r="186" spans="1:17" x14ac:dyDescent="0.25">
      <c r="A186" s="2" t="s">
        <v>15</v>
      </c>
      <c r="B186" s="5">
        <v>185</v>
      </c>
      <c r="E186" s="2">
        <v>6</v>
      </c>
      <c r="F186" s="2">
        <v>6.05</v>
      </c>
      <c r="G186" s="2">
        <v>12</v>
      </c>
      <c r="H186" s="2" t="s">
        <v>25</v>
      </c>
      <c r="I186" s="2">
        <v>1</v>
      </c>
    </row>
    <row r="187" spans="1:17" x14ac:dyDescent="0.25">
      <c r="A187" s="2" t="s">
        <v>15</v>
      </c>
      <c r="B187" s="5">
        <v>186</v>
      </c>
      <c r="E187" s="2">
        <v>4.2</v>
      </c>
      <c r="F187" s="2">
        <v>4</v>
      </c>
      <c r="G187" s="2">
        <v>9.8000000000000007</v>
      </c>
      <c r="H187" s="2" t="s">
        <v>25</v>
      </c>
      <c r="I187" s="2">
        <v>1</v>
      </c>
    </row>
    <row r="188" spans="1:17" x14ac:dyDescent="0.25">
      <c r="A188" s="2" t="s">
        <v>15</v>
      </c>
      <c r="B188" s="5">
        <v>187</v>
      </c>
      <c r="E188" s="2">
        <v>1.8</v>
      </c>
      <c r="F188" s="2">
        <v>1.8</v>
      </c>
      <c r="G188" s="2">
        <v>9.5</v>
      </c>
      <c r="H188" s="2" t="s">
        <v>25</v>
      </c>
      <c r="I188" s="2">
        <v>1</v>
      </c>
    </row>
    <row r="189" spans="1:17" x14ac:dyDescent="0.25">
      <c r="A189" s="2" t="s">
        <v>15</v>
      </c>
      <c r="B189" s="5">
        <v>188</v>
      </c>
      <c r="E189" s="2">
        <v>3</v>
      </c>
      <c r="F189" s="2">
        <v>2.4</v>
      </c>
      <c r="G189" s="2">
        <v>8</v>
      </c>
      <c r="H189" s="2" t="s">
        <v>25</v>
      </c>
      <c r="I189" s="2">
        <v>1</v>
      </c>
    </row>
    <row r="190" spans="1:17" x14ac:dyDescent="0.25">
      <c r="A190" s="2" t="s">
        <v>15</v>
      </c>
      <c r="B190" s="5">
        <v>189</v>
      </c>
      <c r="E190" s="2">
        <v>1.01</v>
      </c>
      <c r="F190" s="2">
        <v>1.1000000000000001</v>
      </c>
      <c r="G190" s="2">
        <v>4</v>
      </c>
      <c r="H190" s="2" t="s">
        <v>25</v>
      </c>
      <c r="I190" s="2">
        <v>1</v>
      </c>
    </row>
    <row r="191" spans="1:17" x14ac:dyDescent="0.25">
      <c r="A191" s="2" t="s">
        <v>15</v>
      </c>
      <c r="B191" s="5">
        <v>190</v>
      </c>
      <c r="E191" s="2">
        <v>1.05</v>
      </c>
      <c r="F191" s="2">
        <v>1.3</v>
      </c>
      <c r="G191" s="2">
        <v>4.5</v>
      </c>
      <c r="H191" s="2" t="s">
        <v>25</v>
      </c>
      <c r="I191" s="2">
        <v>1</v>
      </c>
    </row>
    <row r="192" spans="1:17" x14ac:dyDescent="0.25">
      <c r="A192" s="2" t="s">
        <v>15</v>
      </c>
      <c r="B192" s="5">
        <v>191</v>
      </c>
      <c r="E192" s="2">
        <v>2.85</v>
      </c>
      <c r="F192" s="2">
        <v>2.4500000000000002</v>
      </c>
      <c r="G192" s="2">
        <v>6.3</v>
      </c>
      <c r="H192" s="2" t="s">
        <v>25</v>
      </c>
      <c r="I192" s="2">
        <v>1</v>
      </c>
    </row>
    <row r="193" spans="1:17" x14ac:dyDescent="0.25">
      <c r="A193" s="2" t="s">
        <v>15</v>
      </c>
      <c r="B193" s="5">
        <v>192</v>
      </c>
      <c r="E193" s="2">
        <v>10.6</v>
      </c>
      <c r="F193" s="2">
        <v>10.6</v>
      </c>
      <c r="G193" s="2">
        <v>13</v>
      </c>
      <c r="H193" s="2" t="s">
        <v>25</v>
      </c>
      <c r="I193" s="2">
        <v>1</v>
      </c>
    </row>
    <row r="194" spans="1:17" x14ac:dyDescent="0.25">
      <c r="A194" s="2" t="s">
        <v>15</v>
      </c>
      <c r="B194" s="5">
        <v>193</v>
      </c>
      <c r="E194" s="2">
        <v>1</v>
      </c>
      <c r="F194" s="2">
        <v>1</v>
      </c>
      <c r="G194" s="2">
        <v>4</v>
      </c>
      <c r="H194" s="2" t="s">
        <v>116</v>
      </c>
      <c r="I194" s="2">
        <v>10</v>
      </c>
    </row>
    <row r="195" spans="1:17" s="9" customFormat="1" x14ac:dyDescent="0.25">
      <c r="A195" s="7" t="s">
        <v>15</v>
      </c>
      <c r="B195" s="8">
        <v>194</v>
      </c>
      <c r="C195" s="7" t="s">
        <v>45</v>
      </c>
      <c r="D195" s="7"/>
      <c r="E195" s="7">
        <v>1.6</v>
      </c>
      <c r="F195" s="7">
        <v>2.1</v>
      </c>
      <c r="G195" s="7">
        <v>6.5</v>
      </c>
      <c r="H195" s="7" t="s">
        <v>25</v>
      </c>
      <c r="I195" s="7">
        <v>1</v>
      </c>
      <c r="J195" s="7">
        <v>4</v>
      </c>
      <c r="K195" s="7">
        <v>5</v>
      </c>
      <c r="L195" s="7">
        <v>30</v>
      </c>
      <c r="M195" s="7" t="s">
        <v>127</v>
      </c>
      <c r="N195" s="7">
        <v>0.35</v>
      </c>
      <c r="O195" s="7"/>
      <c r="P195" s="7"/>
      <c r="Q195" s="7"/>
    </row>
    <row r="196" spans="1:17" x14ac:dyDescent="0.25">
      <c r="A196" s="2" t="s">
        <v>15</v>
      </c>
      <c r="B196" s="5">
        <v>195</v>
      </c>
      <c r="E196" s="2">
        <v>3</v>
      </c>
      <c r="F196" s="2">
        <v>2.2000000000000002</v>
      </c>
      <c r="G196" s="2">
        <v>7.8</v>
      </c>
      <c r="H196" s="2" t="s">
        <v>25</v>
      </c>
      <c r="I196" s="2">
        <v>1</v>
      </c>
    </row>
    <row r="197" spans="1:17" x14ac:dyDescent="0.25">
      <c r="A197" s="2" t="s">
        <v>15</v>
      </c>
      <c r="B197" s="5">
        <v>196</v>
      </c>
      <c r="E197" s="2">
        <v>1.1000000000000001</v>
      </c>
      <c r="F197" s="2">
        <v>1.35</v>
      </c>
      <c r="G197" s="2">
        <v>6.5</v>
      </c>
      <c r="H197" s="2" t="s">
        <v>25</v>
      </c>
      <c r="I197" s="2">
        <v>1</v>
      </c>
    </row>
    <row r="198" spans="1:17" x14ac:dyDescent="0.25">
      <c r="A198" s="2" t="s">
        <v>15</v>
      </c>
      <c r="B198" s="5">
        <v>197</v>
      </c>
      <c r="E198" s="2">
        <v>2.85</v>
      </c>
      <c r="F198" s="2">
        <v>2.68</v>
      </c>
      <c r="G198" s="2">
        <v>8</v>
      </c>
      <c r="H198" s="2" t="s">
        <v>25</v>
      </c>
      <c r="I198" s="2">
        <v>1</v>
      </c>
    </row>
    <row r="199" spans="1:17" x14ac:dyDescent="0.25">
      <c r="A199" s="2" t="s">
        <v>15</v>
      </c>
      <c r="B199" s="5">
        <v>198</v>
      </c>
      <c r="E199" s="2">
        <v>2.5</v>
      </c>
      <c r="F199" s="2">
        <v>2.5499999999999998</v>
      </c>
      <c r="G199" s="2">
        <v>7.1</v>
      </c>
      <c r="H199" s="2" t="s">
        <v>25</v>
      </c>
      <c r="I199" s="2">
        <v>1</v>
      </c>
    </row>
    <row r="200" spans="1:17" s="9" customFormat="1" x14ac:dyDescent="0.25">
      <c r="A200" s="7" t="s">
        <v>15</v>
      </c>
      <c r="B200" s="8">
        <v>199</v>
      </c>
      <c r="C200" s="7" t="s">
        <v>46</v>
      </c>
      <c r="D200" s="7"/>
      <c r="E200" s="7">
        <v>2.9</v>
      </c>
      <c r="F200" s="7">
        <v>2.5499999999999998</v>
      </c>
      <c r="G200" s="7">
        <v>7.1</v>
      </c>
      <c r="H200" s="7" t="s">
        <v>25</v>
      </c>
      <c r="I200" s="7">
        <v>1</v>
      </c>
      <c r="J200" s="7">
        <v>5.5</v>
      </c>
      <c r="K200" s="7">
        <v>1</v>
      </c>
      <c r="L200" s="7">
        <v>30</v>
      </c>
      <c r="M200" s="7" t="s">
        <v>127</v>
      </c>
      <c r="N200" s="7">
        <v>0.35</v>
      </c>
      <c r="O200" s="7"/>
      <c r="P200" s="7"/>
      <c r="Q200" s="7"/>
    </row>
    <row r="201" spans="1:17" x14ac:dyDescent="0.25">
      <c r="A201" s="2" t="s">
        <v>15</v>
      </c>
      <c r="B201" s="5">
        <v>200</v>
      </c>
      <c r="D201" s="2" t="s">
        <v>12</v>
      </c>
      <c r="E201" s="2">
        <v>3.45</v>
      </c>
      <c r="F201" s="2">
        <v>3.45</v>
      </c>
      <c r="G201" s="2">
        <v>8</v>
      </c>
      <c r="H201" s="2" t="s">
        <v>25</v>
      </c>
      <c r="I201" s="2">
        <v>1</v>
      </c>
    </row>
    <row r="202" spans="1:17" x14ac:dyDescent="0.25">
      <c r="A202" s="2" t="s">
        <v>15</v>
      </c>
      <c r="B202" s="5">
        <v>201</v>
      </c>
      <c r="E202" s="2">
        <v>2.8</v>
      </c>
      <c r="F202" s="2">
        <v>3.55</v>
      </c>
      <c r="G202" s="2">
        <v>8.1999999999999993</v>
      </c>
      <c r="H202" s="2" t="s">
        <v>25</v>
      </c>
      <c r="I202" s="2">
        <v>1</v>
      </c>
    </row>
    <row r="203" spans="1:17" x14ac:dyDescent="0.25">
      <c r="A203" s="2" t="s">
        <v>15</v>
      </c>
      <c r="B203" s="5">
        <v>202</v>
      </c>
      <c r="E203" s="2">
        <v>3</v>
      </c>
      <c r="F203" s="2">
        <v>2.95</v>
      </c>
      <c r="G203" s="2">
        <v>7.8</v>
      </c>
      <c r="H203" s="2" t="s">
        <v>25</v>
      </c>
      <c r="I203" s="2">
        <v>1</v>
      </c>
    </row>
    <row r="204" spans="1:17" x14ac:dyDescent="0.25">
      <c r="A204" s="2" t="s">
        <v>15</v>
      </c>
      <c r="B204" s="5">
        <v>203</v>
      </c>
      <c r="E204" s="2">
        <v>3</v>
      </c>
      <c r="F204" s="2">
        <v>2.75</v>
      </c>
      <c r="G204" s="2">
        <v>7.6</v>
      </c>
      <c r="H204" s="2" t="s">
        <v>25</v>
      </c>
      <c r="I204" s="2">
        <v>1</v>
      </c>
    </row>
    <row r="205" spans="1:17" x14ac:dyDescent="0.25">
      <c r="A205" s="2" t="s">
        <v>15</v>
      </c>
      <c r="B205" s="5">
        <v>204</v>
      </c>
      <c r="E205" s="2">
        <v>4.1500000000000004</v>
      </c>
      <c r="F205" s="2">
        <v>2.85</v>
      </c>
      <c r="G205" s="2">
        <v>8</v>
      </c>
      <c r="H205" s="2" t="s">
        <v>25</v>
      </c>
      <c r="I205" s="2">
        <v>1</v>
      </c>
    </row>
    <row r="206" spans="1:17" x14ac:dyDescent="0.25">
      <c r="A206" s="2" t="s">
        <v>15</v>
      </c>
      <c r="B206" s="5">
        <v>205</v>
      </c>
      <c r="E206" s="2">
        <v>2.2999999999999998</v>
      </c>
      <c r="F206" s="2">
        <v>2.2999999999999998</v>
      </c>
      <c r="G206" s="2">
        <v>7.5</v>
      </c>
      <c r="H206" s="2" t="s">
        <v>25</v>
      </c>
      <c r="I206" s="2">
        <v>1</v>
      </c>
    </row>
    <row r="207" spans="1:17" x14ac:dyDescent="0.25">
      <c r="A207" s="2" t="s">
        <v>15</v>
      </c>
      <c r="B207" s="5">
        <v>206</v>
      </c>
      <c r="E207" s="2">
        <v>4.9000000000000004</v>
      </c>
      <c r="F207" s="2">
        <v>4.8</v>
      </c>
      <c r="G207" s="2">
        <v>8.4</v>
      </c>
      <c r="H207" s="2" t="s">
        <v>25</v>
      </c>
      <c r="I207" s="2">
        <v>1</v>
      </c>
    </row>
    <row r="208" spans="1:17" s="9" customFormat="1" x14ac:dyDescent="0.25">
      <c r="A208" s="7" t="s">
        <v>15</v>
      </c>
      <c r="B208" s="8">
        <v>207</v>
      </c>
      <c r="C208" s="7" t="s">
        <v>47</v>
      </c>
      <c r="D208" s="7" t="s">
        <v>12</v>
      </c>
      <c r="E208" s="7">
        <v>4.2</v>
      </c>
      <c r="F208" s="7">
        <v>4.1500000000000004</v>
      </c>
      <c r="G208" s="7">
        <v>7</v>
      </c>
      <c r="H208" s="7" t="s">
        <v>25</v>
      </c>
      <c r="I208" s="7">
        <v>1</v>
      </c>
      <c r="J208" s="7" t="s">
        <v>34</v>
      </c>
      <c r="K208" s="7" t="s">
        <v>34</v>
      </c>
      <c r="L208" s="7" t="s">
        <v>34</v>
      </c>
      <c r="M208" s="7" t="s">
        <v>127</v>
      </c>
      <c r="N208" s="7">
        <v>0.6</v>
      </c>
      <c r="O208" s="7"/>
      <c r="P208" s="7"/>
      <c r="Q208" s="7"/>
    </row>
    <row r="209" spans="1:1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1"/>
  <sheetViews>
    <sheetView topLeftCell="A286" workbookViewId="0">
      <selection activeCell="H1" sqref="H1"/>
    </sheetView>
  </sheetViews>
  <sheetFormatPr defaultRowHeight="15.75" x14ac:dyDescent="0.25"/>
  <cols>
    <col min="1" max="1" width="9.875" style="2" customWidth="1"/>
    <col min="2" max="2" width="9" style="2"/>
    <col min="3" max="3" width="10.75" style="2" customWidth="1"/>
    <col min="4" max="4" width="17.25" style="2" customWidth="1"/>
    <col min="5" max="5" width="15.75" style="2" customWidth="1"/>
    <col min="6" max="6" width="15.125" style="2" customWidth="1"/>
    <col min="7" max="7" width="16.875" style="2" customWidth="1"/>
    <col min="8" max="9" width="13.125" style="2" customWidth="1"/>
    <col min="10" max="10" width="22.875" style="2" customWidth="1"/>
    <col min="11" max="11" width="28.75" style="2" customWidth="1"/>
    <col min="12" max="12" width="36.875" style="2" customWidth="1"/>
    <col min="13" max="13" width="36.75" style="2" customWidth="1"/>
    <col min="14" max="14" width="27.75" style="2" customWidth="1"/>
    <col min="15" max="17" width="9" style="2"/>
    <col min="18" max="18" width="11.75" bestFit="1" customWidth="1"/>
    <col min="19" max="19" width="11.5" bestFit="1" customWidth="1"/>
    <col min="20" max="20" width="11.75" bestFit="1" customWidth="1"/>
    <col min="21" max="21" width="11.5" bestFit="1" customWidth="1"/>
    <col min="22" max="22" width="11.25" bestFit="1" customWidth="1"/>
    <col min="23" max="23" width="11.5" bestFit="1" customWidth="1"/>
  </cols>
  <sheetData>
    <row r="1" spans="1:23" s="2" customFormat="1" x14ac:dyDescent="0.25">
      <c r="A1" s="1" t="s">
        <v>0</v>
      </c>
      <c r="B1" s="1" t="s">
        <v>2</v>
      </c>
      <c r="C1" s="6" t="s">
        <v>3</v>
      </c>
      <c r="D1" s="6" t="s">
        <v>9</v>
      </c>
      <c r="E1" s="1" t="s">
        <v>18</v>
      </c>
      <c r="F1" s="1" t="s">
        <v>19</v>
      </c>
      <c r="G1" s="1" t="s">
        <v>4</v>
      </c>
      <c r="H1" s="1" t="s">
        <v>5</v>
      </c>
      <c r="I1" s="1" t="s">
        <v>266</v>
      </c>
      <c r="J1" s="1" t="s">
        <v>6</v>
      </c>
      <c r="K1" s="1" t="s">
        <v>7</v>
      </c>
      <c r="L1" s="1" t="s">
        <v>8</v>
      </c>
      <c r="M1" s="1" t="s">
        <v>16</v>
      </c>
      <c r="N1" s="1" t="s">
        <v>17</v>
      </c>
      <c r="O1" s="1"/>
      <c r="P1" s="1"/>
      <c r="Q1" s="1"/>
      <c r="R1" s="1"/>
      <c r="S1" s="1"/>
      <c r="T1" s="1"/>
      <c r="U1" s="1"/>
      <c r="V1" s="1"/>
      <c r="W1" s="1"/>
    </row>
    <row r="2" spans="1:23" s="9" customFormat="1" x14ac:dyDescent="0.25">
      <c r="A2" s="7" t="s">
        <v>15</v>
      </c>
      <c r="B2" s="8">
        <v>1</v>
      </c>
      <c r="C2" s="7" t="s">
        <v>10</v>
      </c>
      <c r="D2" s="7"/>
      <c r="E2" s="7">
        <v>3.01</v>
      </c>
      <c r="F2" s="7"/>
      <c r="G2" s="7">
        <v>8.1</v>
      </c>
      <c r="H2" s="7" t="s">
        <v>25</v>
      </c>
      <c r="I2" s="7">
        <v>1</v>
      </c>
      <c r="J2" s="7">
        <v>6</v>
      </c>
      <c r="K2" s="7">
        <v>11</v>
      </c>
      <c r="L2" s="7">
        <v>50</v>
      </c>
      <c r="M2" s="7" t="s">
        <v>239</v>
      </c>
      <c r="N2" s="7" t="s">
        <v>240</v>
      </c>
      <c r="O2" s="7"/>
      <c r="P2" s="7"/>
      <c r="Q2" s="7"/>
      <c r="R2" s="7"/>
      <c r="S2" s="7"/>
      <c r="T2" s="7"/>
      <c r="U2" s="7"/>
      <c r="V2" s="7"/>
      <c r="W2" s="7"/>
    </row>
    <row r="3" spans="1:23" x14ac:dyDescent="0.25">
      <c r="A3" s="2" t="s">
        <v>15</v>
      </c>
      <c r="B3" s="5">
        <v>2</v>
      </c>
      <c r="E3" s="2">
        <v>4.71</v>
      </c>
      <c r="G3" s="2">
        <v>8.1999999999999993</v>
      </c>
      <c r="H3" s="2" t="s">
        <v>25</v>
      </c>
      <c r="I3" s="2">
        <v>1</v>
      </c>
      <c r="R3" s="2"/>
      <c r="S3" s="2"/>
      <c r="T3" s="2"/>
      <c r="U3" s="2"/>
      <c r="V3" s="2"/>
      <c r="W3" s="2"/>
    </row>
    <row r="4" spans="1:23" x14ac:dyDescent="0.25">
      <c r="A4" s="2" t="s">
        <v>15</v>
      </c>
      <c r="B4" s="5">
        <v>3</v>
      </c>
      <c r="E4" s="2">
        <v>4.4000000000000004</v>
      </c>
      <c r="G4" s="2">
        <v>7.9</v>
      </c>
      <c r="H4" s="2" t="s">
        <v>25</v>
      </c>
      <c r="I4" s="2">
        <v>1</v>
      </c>
      <c r="R4" s="2"/>
      <c r="S4" s="2"/>
      <c r="T4" s="2"/>
      <c r="U4" s="2"/>
      <c r="V4" s="2"/>
      <c r="W4" s="2"/>
    </row>
    <row r="5" spans="1:23" x14ac:dyDescent="0.25">
      <c r="A5" s="2" t="s">
        <v>15</v>
      </c>
      <c r="B5" s="5">
        <v>4</v>
      </c>
      <c r="E5" s="2">
        <v>3.43</v>
      </c>
      <c r="G5" s="2">
        <v>8.1999999999999993</v>
      </c>
      <c r="H5" s="2" t="s">
        <v>25</v>
      </c>
      <c r="I5" s="2">
        <v>1</v>
      </c>
      <c r="R5" s="2"/>
      <c r="S5" s="2"/>
      <c r="T5" s="2"/>
      <c r="U5" s="2"/>
      <c r="V5" s="2"/>
      <c r="W5" s="2"/>
    </row>
    <row r="6" spans="1:23" x14ac:dyDescent="0.25">
      <c r="A6" s="2" t="s">
        <v>15</v>
      </c>
      <c r="B6" s="5">
        <v>5</v>
      </c>
      <c r="E6" s="2">
        <v>3.28</v>
      </c>
      <c r="G6" s="2">
        <v>7.9</v>
      </c>
      <c r="H6" s="2" t="s">
        <v>25</v>
      </c>
      <c r="I6" s="2">
        <v>1</v>
      </c>
      <c r="R6" s="2"/>
      <c r="S6" s="2"/>
      <c r="T6" s="2"/>
      <c r="U6" s="2"/>
      <c r="V6" s="2"/>
      <c r="W6" s="2"/>
    </row>
    <row r="7" spans="1:23" x14ac:dyDescent="0.25">
      <c r="A7" s="2" t="s">
        <v>15</v>
      </c>
      <c r="B7" s="5">
        <v>6</v>
      </c>
      <c r="E7" s="2">
        <v>3.67</v>
      </c>
      <c r="G7" s="2">
        <v>8.1</v>
      </c>
      <c r="H7" s="2" t="s">
        <v>25</v>
      </c>
      <c r="I7" s="2">
        <v>1</v>
      </c>
      <c r="R7" s="2"/>
      <c r="S7" s="2"/>
      <c r="T7" s="2"/>
      <c r="U7" s="2"/>
      <c r="V7" s="2"/>
      <c r="W7" s="2"/>
    </row>
    <row r="8" spans="1:23" x14ac:dyDescent="0.25">
      <c r="A8" s="2" t="s">
        <v>15</v>
      </c>
      <c r="B8" s="5">
        <v>7</v>
      </c>
      <c r="E8" s="2">
        <v>3.09</v>
      </c>
      <c r="G8" s="2">
        <v>7.8</v>
      </c>
      <c r="H8" s="2" t="s">
        <v>25</v>
      </c>
      <c r="I8" s="2">
        <v>1</v>
      </c>
      <c r="R8" s="2"/>
      <c r="S8" s="2"/>
      <c r="T8" s="2"/>
      <c r="U8" s="2"/>
      <c r="V8" s="2"/>
      <c r="W8" s="2"/>
    </row>
    <row r="9" spans="1:23" x14ac:dyDescent="0.25">
      <c r="A9" s="2" t="s">
        <v>15</v>
      </c>
      <c r="B9" s="5">
        <v>8</v>
      </c>
      <c r="E9" s="2">
        <v>2.87</v>
      </c>
      <c r="G9" s="2">
        <v>7.9</v>
      </c>
      <c r="H9" s="2" t="s">
        <v>25</v>
      </c>
      <c r="I9" s="2">
        <v>1</v>
      </c>
      <c r="R9" s="2"/>
      <c r="S9" s="2"/>
      <c r="T9" s="2"/>
      <c r="U9" s="2"/>
      <c r="V9" s="2"/>
      <c r="W9" s="2"/>
    </row>
    <row r="10" spans="1:23" x14ac:dyDescent="0.25">
      <c r="A10" s="2" t="s">
        <v>15</v>
      </c>
      <c r="B10" s="5">
        <v>9</v>
      </c>
      <c r="E10" s="2">
        <v>2.93</v>
      </c>
      <c r="G10" s="2">
        <v>7.9</v>
      </c>
      <c r="H10" s="2" t="s">
        <v>25</v>
      </c>
      <c r="I10" s="2">
        <v>1</v>
      </c>
      <c r="R10" s="2"/>
      <c r="S10" s="2"/>
      <c r="T10" s="2"/>
      <c r="U10" s="2"/>
      <c r="V10" s="2"/>
      <c r="W10" s="2"/>
    </row>
    <row r="11" spans="1:23" x14ac:dyDescent="0.25">
      <c r="A11" s="2" t="s">
        <v>15</v>
      </c>
      <c r="B11" s="5">
        <v>10</v>
      </c>
      <c r="E11" s="3">
        <v>3.95</v>
      </c>
      <c r="F11" s="3"/>
      <c r="G11" s="3">
        <v>8.8000000000000007</v>
      </c>
      <c r="H11" s="2" t="s">
        <v>25</v>
      </c>
      <c r="I11" s="2">
        <v>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"/>
      <c r="W11" s="2"/>
    </row>
    <row r="12" spans="1:23" x14ac:dyDescent="0.25">
      <c r="A12" s="2" t="s">
        <v>15</v>
      </c>
      <c r="B12" s="5">
        <v>11</v>
      </c>
      <c r="E12" s="3">
        <v>3.73</v>
      </c>
      <c r="F12" s="3"/>
      <c r="G12" s="3">
        <v>8.8000000000000007</v>
      </c>
      <c r="H12" s="2" t="s">
        <v>25</v>
      </c>
      <c r="I12" s="2">
        <v>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"/>
      <c r="W12" s="2"/>
    </row>
    <row r="13" spans="1:23" x14ac:dyDescent="0.25">
      <c r="A13" s="2" t="s">
        <v>15</v>
      </c>
      <c r="B13" s="5">
        <v>12</v>
      </c>
      <c r="E13" s="3">
        <v>3.02</v>
      </c>
      <c r="F13" s="3"/>
      <c r="G13" s="3">
        <v>7.3</v>
      </c>
      <c r="H13" s="2" t="s">
        <v>25</v>
      </c>
      <c r="I13" s="2">
        <v>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"/>
      <c r="W13" s="2"/>
    </row>
    <row r="14" spans="1:23" x14ac:dyDescent="0.25">
      <c r="A14" s="2" t="s">
        <v>15</v>
      </c>
      <c r="B14" s="5">
        <v>13</v>
      </c>
      <c r="E14" s="3">
        <v>4.38</v>
      </c>
      <c r="F14" s="3"/>
      <c r="G14" s="3">
        <v>9.1999999999999993</v>
      </c>
      <c r="H14" s="2" t="s">
        <v>25</v>
      </c>
      <c r="I14" s="2">
        <v>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"/>
      <c r="W14" s="2"/>
    </row>
    <row r="15" spans="1:23" x14ac:dyDescent="0.25">
      <c r="A15" s="2" t="s">
        <v>15</v>
      </c>
      <c r="B15" s="5">
        <v>14</v>
      </c>
      <c r="E15" s="3">
        <v>3.94</v>
      </c>
      <c r="F15" s="3"/>
      <c r="G15" s="3">
        <v>9</v>
      </c>
      <c r="H15" s="2" t="s">
        <v>25</v>
      </c>
      <c r="I15" s="2">
        <v>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"/>
      <c r="W15" s="2"/>
    </row>
    <row r="16" spans="1:23" x14ac:dyDescent="0.25">
      <c r="A16" s="2" t="s">
        <v>15</v>
      </c>
      <c r="B16" s="5">
        <v>15</v>
      </c>
      <c r="D16" s="2" t="s">
        <v>12</v>
      </c>
      <c r="E16" s="3">
        <v>1.76</v>
      </c>
      <c r="F16" s="3"/>
      <c r="G16" s="3">
        <v>4.5</v>
      </c>
      <c r="H16" s="2" t="s">
        <v>25</v>
      </c>
      <c r="I16" s="2">
        <v>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"/>
      <c r="W16" s="2"/>
    </row>
    <row r="17" spans="1:23" s="9" customFormat="1" x14ac:dyDescent="0.25">
      <c r="A17" s="7" t="s">
        <v>15</v>
      </c>
      <c r="B17" s="8">
        <v>16</v>
      </c>
      <c r="C17" s="7" t="s">
        <v>11</v>
      </c>
      <c r="D17" s="7"/>
      <c r="E17" s="7">
        <v>3.8</v>
      </c>
      <c r="F17" s="7"/>
      <c r="G17" s="7">
        <v>7.8</v>
      </c>
      <c r="H17" s="7" t="s">
        <v>25</v>
      </c>
      <c r="I17" s="7">
        <v>1</v>
      </c>
      <c r="J17" s="7">
        <v>5.2</v>
      </c>
      <c r="K17" s="7">
        <v>9</v>
      </c>
      <c r="L17" s="7">
        <v>70</v>
      </c>
      <c r="M17" s="7" t="s">
        <v>81</v>
      </c>
      <c r="N17" s="7" t="s">
        <v>241</v>
      </c>
      <c r="O17" s="7"/>
      <c r="P17" s="7"/>
      <c r="Q17" s="7"/>
      <c r="R17" s="7"/>
      <c r="S17" s="7"/>
      <c r="T17" s="7"/>
      <c r="U17" s="7"/>
      <c r="V17" s="7"/>
      <c r="W17" s="7"/>
    </row>
    <row r="18" spans="1:23" x14ac:dyDescent="0.25">
      <c r="A18" s="2" t="s">
        <v>15</v>
      </c>
      <c r="B18" s="5">
        <v>17</v>
      </c>
      <c r="E18" s="3">
        <v>9.3000000000000007</v>
      </c>
      <c r="F18" s="3"/>
      <c r="G18" s="3">
        <v>9.9</v>
      </c>
      <c r="H18" s="3" t="s">
        <v>25</v>
      </c>
      <c r="I18" s="3">
        <v>1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2"/>
      <c r="W18" s="2"/>
    </row>
    <row r="19" spans="1:23" x14ac:dyDescent="0.25">
      <c r="A19" s="2" t="s">
        <v>15</v>
      </c>
      <c r="B19" s="5">
        <v>18</v>
      </c>
      <c r="D19" s="2" t="s">
        <v>12</v>
      </c>
      <c r="E19" s="3">
        <v>1.55</v>
      </c>
      <c r="F19" s="3"/>
      <c r="G19" s="3">
        <v>6.2</v>
      </c>
      <c r="H19" s="3" t="s">
        <v>25</v>
      </c>
      <c r="I19" s="3">
        <v>1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2"/>
      <c r="W19" s="2"/>
    </row>
    <row r="20" spans="1:23" x14ac:dyDescent="0.25">
      <c r="A20" s="2" t="s">
        <v>15</v>
      </c>
      <c r="B20" s="5">
        <v>19</v>
      </c>
      <c r="E20" s="3">
        <v>2.39</v>
      </c>
      <c r="F20" s="3"/>
      <c r="G20" s="3">
        <v>8.1</v>
      </c>
      <c r="H20" s="3" t="s">
        <v>25</v>
      </c>
      <c r="I20" s="3">
        <v>1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2"/>
      <c r="W20" s="2"/>
    </row>
    <row r="21" spans="1:23" x14ac:dyDescent="0.25">
      <c r="A21" s="2" t="s">
        <v>15</v>
      </c>
      <c r="B21" s="5">
        <v>20</v>
      </c>
      <c r="D21" s="2" t="s">
        <v>12</v>
      </c>
      <c r="E21" s="3">
        <v>1.51</v>
      </c>
      <c r="F21" s="3"/>
      <c r="G21" s="3">
        <v>6.2</v>
      </c>
      <c r="H21" s="3" t="s">
        <v>25</v>
      </c>
      <c r="I21" s="3">
        <v>1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2"/>
      <c r="W21" s="2"/>
    </row>
    <row r="22" spans="1:23" s="9" customFormat="1" x14ac:dyDescent="0.25">
      <c r="A22" s="7" t="s">
        <v>15</v>
      </c>
      <c r="B22" s="8">
        <v>21</v>
      </c>
      <c r="C22" s="7" t="s">
        <v>20</v>
      </c>
      <c r="D22" s="7" t="s">
        <v>12</v>
      </c>
      <c r="E22" s="7">
        <v>8.42</v>
      </c>
      <c r="F22" s="7"/>
      <c r="G22" s="7">
        <v>10.8</v>
      </c>
      <c r="H22" s="7" t="s">
        <v>25</v>
      </c>
      <c r="I22" s="7">
        <v>1</v>
      </c>
      <c r="J22" s="7" t="s">
        <v>34</v>
      </c>
      <c r="K22" s="7" t="s">
        <v>34</v>
      </c>
      <c r="L22" s="7" t="s">
        <v>34</v>
      </c>
      <c r="M22" s="7" t="s">
        <v>242</v>
      </c>
      <c r="N22" s="7" t="s">
        <v>243</v>
      </c>
      <c r="O22" s="7"/>
      <c r="P22" s="7"/>
      <c r="Q22" s="7"/>
      <c r="R22" s="7"/>
      <c r="S22" s="7"/>
      <c r="T22" s="7"/>
      <c r="U22" s="7"/>
      <c r="V22" s="7"/>
      <c r="W22" s="7"/>
    </row>
    <row r="23" spans="1:23" x14ac:dyDescent="0.25">
      <c r="A23" s="2" t="s">
        <v>15</v>
      </c>
      <c r="B23" s="5">
        <v>22</v>
      </c>
      <c r="D23" s="2" t="s">
        <v>12</v>
      </c>
      <c r="E23" s="3">
        <v>1.01</v>
      </c>
      <c r="F23" s="3"/>
      <c r="G23" s="3">
        <v>3</v>
      </c>
      <c r="H23" s="3" t="s">
        <v>25</v>
      </c>
      <c r="I23" s="3">
        <v>1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2"/>
      <c r="W23" s="2"/>
    </row>
    <row r="24" spans="1:23" x14ac:dyDescent="0.25">
      <c r="A24" s="2" t="s">
        <v>15</v>
      </c>
      <c r="B24" s="5">
        <v>23</v>
      </c>
      <c r="D24" s="2" t="s">
        <v>12</v>
      </c>
      <c r="E24" s="3">
        <v>1.27</v>
      </c>
      <c r="F24" s="3"/>
      <c r="G24" s="3">
        <v>3</v>
      </c>
      <c r="H24" s="3" t="s">
        <v>25</v>
      </c>
      <c r="I24" s="3">
        <v>1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2"/>
      <c r="W24" s="2"/>
    </row>
    <row r="25" spans="1:23" x14ac:dyDescent="0.25">
      <c r="A25" s="2" t="s">
        <v>15</v>
      </c>
      <c r="B25" s="5">
        <v>24</v>
      </c>
      <c r="E25" s="3">
        <v>1.95</v>
      </c>
      <c r="F25" s="3"/>
      <c r="G25" s="3">
        <v>7.3</v>
      </c>
      <c r="H25" s="3" t="s">
        <v>25</v>
      </c>
      <c r="I25" s="3">
        <v>1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2"/>
      <c r="W25" s="2"/>
    </row>
    <row r="26" spans="1:23" x14ac:dyDescent="0.25">
      <c r="A26" s="2" t="s">
        <v>15</v>
      </c>
      <c r="B26" s="5">
        <v>25</v>
      </c>
      <c r="D26" s="2" t="s">
        <v>12</v>
      </c>
      <c r="E26" s="3">
        <v>1.22</v>
      </c>
      <c r="F26" s="3"/>
      <c r="G26" s="3">
        <v>4.2</v>
      </c>
      <c r="H26" s="3" t="s">
        <v>25</v>
      </c>
      <c r="I26" s="3">
        <v>1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2"/>
      <c r="W26" s="2"/>
    </row>
    <row r="27" spans="1:23" s="9" customFormat="1" x14ac:dyDescent="0.25">
      <c r="A27" s="7" t="s">
        <v>15</v>
      </c>
      <c r="B27" s="8">
        <v>26</v>
      </c>
      <c r="C27" s="7" t="s">
        <v>21</v>
      </c>
      <c r="D27" s="7"/>
      <c r="E27" s="7">
        <v>8.09</v>
      </c>
      <c r="F27" s="7"/>
      <c r="G27" s="7">
        <v>10.199999999999999</v>
      </c>
      <c r="H27" s="7" t="s">
        <v>25</v>
      </c>
      <c r="I27" s="7">
        <v>1</v>
      </c>
      <c r="J27" s="7">
        <v>7.5</v>
      </c>
      <c r="K27" s="7">
        <v>14</v>
      </c>
      <c r="L27" s="7">
        <v>60</v>
      </c>
      <c r="M27" s="7" t="s">
        <v>244</v>
      </c>
      <c r="N27" s="7" t="s">
        <v>245</v>
      </c>
      <c r="O27" s="7"/>
      <c r="P27" s="7"/>
      <c r="Q27" s="7"/>
      <c r="R27" s="7"/>
      <c r="S27" s="7"/>
      <c r="T27" s="7"/>
      <c r="U27" s="7"/>
      <c r="V27" s="7"/>
      <c r="W27" s="7"/>
    </row>
    <row r="28" spans="1:23" x14ac:dyDescent="0.25">
      <c r="A28" s="2" t="s">
        <v>15</v>
      </c>
      <c r="B28" s="5">
        <v>27</v>
      </c>
      <c r="E28" s="3">
        <v>5.09</v>
      </c>
      <c r="F28" s="3"/>
      <c r="G28" s="3">
        <v>7.8</v>
      </c>
      <c r="H28" s="3" t="s">
        <v>230</v>
      </c>
      <c r="I28" s="3">
        <v>13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2"/>
      <c r="W28" s="2"/>
    </row>
    <row r="29" spans="1:23" x14ac:dyDescent="0.25">
      <c r="A29" s="2" t="s">
        <v>15</v>
      </c>
      <c r="B29" s="5">
        <v>28</v>
      </c>
      <c r="E29" s="3">
        <v>7.23</v>
      </c>
      <c r="F29" s="3"/>
      <c r="G29" s="3">
        <v>9.6999999999999993</v>
      </c>
      <c r="H29" s="3" t="s">
        <v>230</v>
      </c>
      <c r="I29" s="3">
        <v>13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2"/>
      <c r="W29" s="2"/>
    </row>
    <row r="30" spans="1:23" x14ac:dyDescent="0.25">
      <c r="A30" s="2" t="s">
        <v>15</v>
      </c>
      <c r="B30" s="5">
        <v>29</v>
      </c>
      <c r="D30" s="2" t="s">
        <v>12</v>
      </c>
      <c r="E30" s="3">
        <v>1.26</v>
      </c>
      <c r="F30" s="3"/>
      <c r="G30" s="3">
        <v>3</v>
      </c>
      <c r="H30" s="3" t="s">
        <v>25</v>
      </c>
      <c r="I30" s="3">
        <v>1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2"/>
      <c r="W30" s="2"/>
    </row>
    <row r="31" spans="1:23" x14ac:dyDescent="0.25">
      <c r="A31" s="2" t="s">
        <v>15</v>
      </c>
      <c r="B31" s="5">
        <v>30</v>
      </c>
      <c r="E31" s="3">
        <v>12.18</v>
      </c>
      <c r="F31" s="3"/>
      <c r="G31" s="3">
        <v>6.5</v>
      </c>
      <c r="H31" s="3" t="s">
        <v>25</v>
      </c>
      <c r="I31" s="3">
        <v>1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2"/>
      <c r="W31" s="2"/>
    </row>
    <row r="32" spans="1:23" x14ac:dyDescent="0.25">
      <c r="A32" s="2" t="s">
        <v>15</v>
      </c>
      <c r="B32" s="5">
        <v>31</v>
      </c>
      <c r="E32" s="3">
        <v>7.2</v>
      </c>
      <c r="F32" s="3"/>
      <c r="G32" s="3">
        <v>11.2</v>
      </c>
      <c r="H32" s="3" t="s">
        <v>25</v>
      </c>
      <c r="I32" s="3">
        <v>1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2"/>
      <c r="W32" s="2"/>
    </row>
    <row r="33" spans="1:23" s="9" customFormat="1" x14ac:dyDescent="0.25">
      <c r="A33" s="7" t="s">
        <v>15</v>
      </c>
      <c r="B33" s="8">
        <v>32</v>
      </c>
      <c r="C33" s="7" t="s">
        <v>22</v>
      </c>
      <c r="D33" s="7"/>
      <c r="E33" s="7">
        <v>2.23</v>
      </c>
      <c r="F33" s="7"/>
      <c r="G33" s="7">
        <v>7.6</v>
      </c>
      <c r="H33" s="7" t="s">
        <v>230</v>
      </c>
      <c r="I33" s="7">
        <v>13</v>
      </c>
      <c r="J33" s="7">
        <v>2.5</v>
      </c>
      <c r="K33" s="7">
        <v>27</v>
      </c>
      <c r="L33" s="7">
        <v>50</v>
      </c>
      <c r="M33" s="7" t="s">
        <v>246</v>
      </c>
      <c r="N33" s="7" t="s">
        <v>247</v>
      </c>
      <c r="O33" s="7"/>
      <c r="P33" s="7"/>
      <c r="Q33" s="7"/>
      <c r="R33" s="7"/>
      <c r="S33" s="7"/>
      <c r="T33" s="7"/>
      <c r="U33" s="7"/>
      <c r="V33" s="7"/>
      <c r="W33" s="7"/>
    </row>
    <row r="34" spans="1:23" x14ac:dyDescent="0.25">
      <c r="A34" s="2" t="s">
        <v>15</v>
      </c>
      <c r="B34" s="5">
        <v>33</v>
      </c>
      <c r="E34" s="3">
        <v>1.1000000000000001</v>
      </c>
      <c r="F34" s="3"/>
      <c r="G34" s="3">
        <v>4.3</v>
      </c>
      <c r="H34" s="3" t="s">
        <v>25</v>
      </c>
      <c r="I34" s="3">
        <v>1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2"/>
      <c r="W34" s="2"/>
    </row>
    <row r="35" spans="1:23" x14ac:dyDescent="0.25">
      <c r="A35" s="2" t="s">
        <v>15</v>
      </c>
      <c r="B35" s="5">
        <v>34</v>
      </c>
      <c r="E35" s="3">
        <v>2.4700000000000002</v>
      </c>
      <c r="F35" s="3"/>
      <c r="G35" s="3">
        <v>7.8</v>
      </c>
      <c r="H35" s="3" t="s">
        <v>25</v>
      </c>
      <c r="I35" s="3">
        <v>1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2"/>
      <c r="W35" s="2"/>
    </row>
    <row r="36" spans="1:23" x14ac:dyDescent="0.25">
      <c r="A36" s="2" t="s">
        <v>15</v>
      </c>
      <c r="B36" s="5">
        <v>35</v>
      </c>
      <c r="E36" s="3">
        <v>1.54</v>
      </c>
      <c r="F36" s="3"/>
      <c r="G36" s="3">
        <v>4</v>
      </c>
      <c r="H36" s="3" t="s">
        <v>116</v>
      </c>
      <c r="I36" s="3">
        <v>10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2"/>
      <c r="W36" s="2"/>
    </row>
    <row r="37" spans="1:23" x14ac:dyDescent="0.25">
      <c r="A37" s="2" t="s">
        <v>15</v>
      </c>
      <c r="B37" s="5">
        <v>36</v>
      </c>
      <c r="D37" s="2" t="s">
        <v>12</v>
      </c>
      <c r="E37" s="3">
        <v>1.27</v>
      </c>
      <c r="F37" s="3"/>
      <c r="G37" s="3">
        <v>2.5</v>
      </c>
      <c r="H37" s="3" t="s">
        <v>25</v>
      </c>
      <c r="I37" s="3">
        <v>1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2"/>
      <c r="W37" s="2"/>
    </row>
    <row r="38" spans="1:23" x14ac:dyDescent="0.25">
      <c r="A38" s="2" t="s">
        <v>15</v>
      </c>
      <c r="B38" s="5">
        <v>37</v>
      </c>
      <c r="E38" s="3">
        <v>1.38</v>
      </c>
      <c r="F38" s="3"/>
      <c r="G38" s="3">
        <v>6.1</v>
      </c>
      <c r="H38" s="3" t="s">
        <v>25</v>
      </c>
      <c r="I38" s="3">
        <v>1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2"/>
      <c r="W38" s="2"/>
    </row>
    <row r="39" spans="1:23" x14ac:dyDescent="0.25">
      <c r="A39" s="2" t="s">
        <v>15</v>
      </c>
      <c r="B39" s="5">
        <v>38</v>
      </c>
      <c r="E39" s="3">
        <v>4.21</v>
      </c>
      <c r="F39" s="3"/>
      <c r="G39" s="3">
        <v>8.8000000000000007</v>
      </c>
      <c r="H39" s="3" t="s">
        <v>25</v>
      </c>
      <c r="I39" s="3">
        <v>1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2"/>
      <c r="W39" s="2"/>
    </row>
    <row r="40" spans="1:23" x14ac:dyDescent="0.25">
      <c r="A40" s="2" t="s">
        <v>15</v>
      </c>
      <c r="B40" s="5">
        <v>39</v>
      </c>
      <c r="E40" s="3">
        <v>2.02</v>
      </c>
      <c r="F40" s="3"/>
      <c r="G40" s="3">
        <v>6.7</v>
      </c>
      <c r="H40" s="3" t="s">
        <v>230</v>
      </c>
      <c r="I40" s="3">
        <v>13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2"/>
      <c r="W40" s="2"/>
    </row>
    <row r="41" spans="1:23" x14ac:dyDescent="0.25">
      <c r="A41" s="2" t="s">
        <v>15</v>
      </c>
      <c r="B41" s="5">
        <v>40</v>
      </c>
      <c r="E41" s="3">
        <v>2.0299999999999998</v>
      </c>
      <c r="F41" s="3"/>
      <c r="G41" s="3">
        <v>8.4</v>
      </c>
      <c r="H41" s="3" t="s">
        <v>25</v>
      </c>
      <c r="I41" s="3">
        <v>1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2"/>
      <c r="W41" s="2"/>
    </row>
    <row r="42" spans="1:23" x14ac:dyDescent="0.25">
      <c r="A42" s="2" t="s">
        <v>15</v>
      </c>
      <c r="B42" s="5">
        <v>41</v>
      </c>
      <c r="D42" s="2" t="s">
        <v>12</v>
      </c>
      <c r="E42" s="3">
        <v>2.25</v>
      </c>
      <c r="F42" s="3"/>
      <c r="G42" s="3">
        <v>8.9</v>
      </c>
      <c r="H42" s="3" t="s">
        <v>25</v>
      </c>
      <c r="I42" s="3">
        <v>1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2"/>
      <c r="W42" s="2"/>
    </row>
    <row r="43" spans="1:23" x14ac:dyDescent="0.25">
      <c r="A43" s="2" t="s">
        <v>15</v>
      </c>
      <c r="B43" s="5">
        <v>42</v>
      </c>
      <c r="E43" s="3">
        <v>1</v>
      </c>
      <c r="F43" s="3"/>
      <c r="G43" s="3">
        <v>1.5</v>
      </c>
      <c r="H43" s="3" t="s">
        <v>158</v>
      </c>
      <c r="I43" s="3">
        <v>9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2"/>
      <c r="W43" s="2"/>
    </row>
    <row r="44" spans="1:23" x14ac:dyDescent="0.25">
      <c r="A44" s="2" t="s">
        <v>15</v>
      </c>
      <c r="B44" s="5">
        <v>43</v>
      </c>
      <c r="E44" s="3">
        <v>1.1399999999999999</v>
      </c>
      <c r="F44" s="3"/>
      <c r="G44" s="3">
        <v>2</v>
      </c>
      <c r="H44" s="3" t="s">
        <v>158</v>
      </c>
      <c r="I44" s="3">
        <v>9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2"/>
      <c r="W44" s="2"/>
    </row>
    <row r="45" spans="1:23" x14ac:dyDescent="0.25">
      <c r="A45" s="2" t="s">
        <v>15</v>
      </c>
      <c r="B45" s="5">
        <v>44</v>
      </c>
      <c r="E45" s="3">
        <v>1.07</v>
      </c>
      <c r="F45" s="3"/>
      <c r="G45" s="3">
        <v>2</v>
      </c>
      <c r="H45" s="3" t="s">
        <v>158</v>
      </c>
      <c r="I45" s="3">
        <v>9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2"/>
      <c r="W45" s="2"/>
    </row>
    <row r="46" spans="1:23" x14ac:dyDescent="0.25">
      <c r="A46" s="2" t="s">
        <v>15</v>
      </c>
      <c r="B46" s="5">
        <v>45</v>
      </c>
      <c r="E46" s="3">
        <v>1</v>
      </c>
      <c r="F46" s="3"/>
      <c r="G46" s="3">
        <v>2</v>
      </c>
      <c r="H46" s="3" t="s">
        <v>158</v>
      </c>
      <c r="I46" s="3">
        <v>9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2"/>
      <c r="W46" s="2"/>
    </row>
    <row r="47" spans="1:23" s="9" customFormat="1" x14ac:dyDescent="0.25">
      <c r="A47" s="7" t="s">
        <v>15</v>
      </c>
      <c r="B47" s="8">
        <v>46</v>
      </c>
      <c r="C47" s="7" t="s">
        <v>23</v>
      </c>
      <c r="D47" s="7"/>
      <c r="E47" s="7">
        <v>2.02</v>
      </c>
      <c r="F47" s="7"/>
      <c r="G47" s="7">
        <v>7.2</v>
      </c>
      <c r="H47" s="7" t="s">
        <v>25</v>
      </c>
      <c r="I47" s="7">
        <v>1</v>
      </c>
      <c r="J47" s="7">
        <v>6.5</v>
      </c>
      <c r="K47" s="7">
        <v>7</v>
      </c>
      <c r="L47" s="7">
        <v>45</v>
      </c>
      <c r="M47" s="7" t="s">
        <v>248</v>
      </c>
      <c r="N47" s="7" t="s">
        <v>189</v>
      </c>
      <c r="O47" s="7"/>
      <c r="P47" s="7"/>
      <c r="Q47" s="7"/>
      <c r="R47" s="7"/>
      <c r="S47" s="7"/>
      <c r="T47" s="7"/>
      <c r="U47" s="7"/>
      <c r="V47" s="7"/>
      <c r="W47" s="7"/>
    </row>
    <row r="48" spans="1:23" x14ac:dyDescent="0.25">
      <c r="A48" s="2" t="s">
        <v>15</v>
      </c>
      <c r="B48" s="5">
        <v>47</v>
      </c>
      <c r="E48" s="3">
        <v>2.84</v>
      </c>
      <c r="F48" s="3"/>
      <c r="G48" s="3">
        <v>9.1999999999999993</v>
      </c>
      <c r="H48" s="3" t="s">
        <v>25</v>
      </c>
      <c r="I48" s="3">
        <v>1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2"/>
      <c r="W48" s="2"/>
    </row>
    <row r="49" spans="1:23" x14ac:dyDescent="0.25">
      <c r="A49" s="2" t="s">
        <v>15</v>
      </c>
      <c r="B49" s="5">
        <v>48</v>
      </c>
      <c r="E49" s="3">
        <v>3.47</v>
      </c>
      <c r="F49" s="3"/>
      <c r="G49" s="3">
        <v>9.5</v>
      </c>
      <c r="H49" s="3" t="s">
        <v>25</v>
      </c>
      <c r="I49" s="3">
        <v>1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2"/>
      <c r="W49" s="2"/>
    </row>
    <row r="50" spans="1:23" x14ac:dyDescent="0.25">
      <c r="A50" s="2" t="s">
        <v>15</v>
      </c>
      <c r="B50" s="5">
        <v>49</v>
      </c>
      <c r="E50" s="3">
        <v>2.09</v>
      </c>
      <c r="F50" s="3"/>
      <c r="G50" s="3">
        <v>5.2</v>
      </c>
      <c r="H50" s="3" t="s">
        <v>158</v>
      </c>
      <c r="I50" s="3">
        <v>9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2"/>
      <c r="W50" s="2"/>
    </row>
    <row r="51" spans="1:23" x14ac:dyDescent="0.25">
      <c r="A51" s="2" t="s">
        <v>15</v>
      </c>
      <c r="B51" s="5">
        <v>50</v>
      </c>
      <c r="D51" s="2" t="s">
        <v>12</v>
      </c>
      <c r="E51" s="3">
        <v>2.95</v>
      </c>
      <c r="F51" s="3"/>
      <c r="G51" s="3">
        <v>8.6999999999999993</v>
      </c>
      <c r="H51" s="3" t="s">
        <v>25</v>
      </c>
      <c r="I51" s="3">
        <v>1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2"/>
      <c r="W51" s="2"/>
    </row>
    <row r="52" spans="1:23" x14ac:dyDescent="0.25">
      <c r="A52" s="2" t="s">
        <v>15</v>
      </c>
      <c r="B52" s="5">
        <v>51</v>
      </c>
      <c r="E52" s="3">
        <v>3.05</v>
      </c>
      <c r="F52" s="3"/>
      <c r="G52" s="3">
        <v>7.4</v>
      </c>
      <c r="H52" s="3" t="s">
        <v>230</v>
      </c>
      <c r="I52" s="3">
        <v>13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2"/>
      <c r="W52" s="2"/>
    </row>
    <row r="53" spans="1:23" x14ac:dyDescent="0.25">
      <c r="A53" s="2" t="s">
        <v>15</v>
      </c>
      <c r="B53" s="5">
        <v>52</v>
      </c>
      <c r="C53" s="3"/>
      <c r="D53" s="3"/>
      <c r="E53" s="3">
        <v>1.98</v>
      </c>
      <c r="F53" s="3"/>
      <c r="G53" s="3">
        <v>6.6</v>
      </c>
      <c r="H53" s="3" t="s">
        <v>25</v>
      </c>
      <c r="I53" s="3">
        <v>1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2"/>
      <c r="W53" s="2"/>
    </row>
    <row r="54" spans="1:23" x14ac:dyDescent="0.25">
      <c r="A54" s="2" t="s">
        <v>15</v>
      </c>
      <c r="B54" s="5">
        <v>53</v>
      </c>
      <c r="E54" s="3">
        <v>5.19</v>
      </c>
      <c r="F54" s="3"/>
      <c r="G54" s="3">
        <v>10.6</v>
      </c>
      <c r="H54" s="3" t="s">
        <v>25</v>
      </c>
      <c r="I54" s="3">
        <v>1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2"/>
      <c r="W54" s="2"/>
    </row>
    <row r="55" spans="1:23" x14ac:dyDescent="0.25">
      <c r="A55" s="2" t="s">
        <v>15</v>
      </c>
      <c r="B55" s="5">
        <v>54</v>
      </c>
      <c r="E55" s="3">
        <v>5.08</v>
      </c>
      <c r="F55" s="3"/>
      <c r="G55" s="3">
        <v>10.8</v>
      </c>
      <c r="H55" s="3" t="s">
        <v>25</v>
      </c>
      <c r="I55" s="3">
        <v>1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2"/>
      <c r="W55" s="2"/>
    </row>
    <row r="56" spans="1:23" x14ac:dyDescent="0.25">
      <c r="A56" s="2" t="s">
        <v>15</v>
      </c>
      <c r="B56" s="5">
        <v>55</v>
      </c>
      <c r="E56" s="3">
        <v>2.84</v>
      </c>
      <c r="F56" s="3"/>
      <c r="G56" s="3">
        <v>8.9</v>
      </c>
      <c r="H56" s="3" t="s">
        <v>25</v>
      </c>
      <c r="I56" s="3">
        <v>1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2"/>
      <c r="W56" s="2"/>
    </row>
    <row r="57" spans="1:23" x14ac:dyDescent="0.25">
      <c r="A57" s="2" t="s">
        <v>15</v>
      </c>
      <c r="B57" s="5">
        <v>56</v>
      </c>
      <c r="D57" s="2" t="s">
        <v>12</v>
      </c>
      <c r="E57" s="3">
        <v>2.61</v>
      </c>
      <c r="F57" s="3"/>
      <c r="G57" s="3">
        <v>8.1999999999999993</v>
      </c>
      <c r="H57" s="3" t="s">
        <v>25</v>
      </c>
      <c r="I57" s="3">
        <v>1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2"/>
      <c r="W57" s="2"/>
    </row>
    <row r="58" spans="1:23" x14ac:dyDescent="0.25">
      <c r="A58" s="2" t="s">
        <v>15</v>
      </c>
      <c r="B58" s="5">
        <v>57</v>
      </c>
      <c r="D58" s="2" t="s">
        <v>12</v>
      </c>
      <c r="E58" s="3">
        <v>2.04</v>
      </c>
      <c r="F58" s="3"/>
      <c r="G58" s="3">
        <v>5.3</v>
      </c>
      <c r="H58" s="3" t="s">
        <v>25</v>
      </c>
      <c r="I58" s="3">
        <v>1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2"/>
      <c r="W58" s="2"/>
    </row>
    <row r="59" spans="1:23" x14ac:dyDescent="0.25">
      <c r="A59" s="2" t="s">
        <v>15</v>
      </c>
      <c r="B59" s="5">
        <v>58</v>
      </c>
      <c r="D59" s="2" t="s">
        <v>12</v>
      </c>
      <c r="E59" s="3">
        <v>1.97</v>
      </c>
      <c r="F59" s="3"/>
      <c r="G59" s="3">
        <v>6.2</v>
      </c>
      <c r="H59" s="3" t="s">
        <v>25</v>
      </c>
      <c r="I59" s="3">
        <v>1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2"/>
      <c r="W59" s="2"/>
    </row>
    <row r="60" spans="1:23" x14ac:dyDescent="0.25">
      <c r="A60" s="2" t="s">
        <v>15</v>
      </c>
      <c r="B60" s="5">
        <v>59</v>
      </c>
      <c r="E60" s="3">
        <v>4.3</v>
      </c>
      <c r="F60" s="3"/>
      <c r="G60" s="3">
        <v>8.9</v>
      </c>
      <c r="H60" s="3" t="s">
        <v>25</v>
      </c>
      <c r="I60" s="3">
        <v>1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2"/>
      <c r="W60" s="2"/>
    </row>
    <row r="61" spans="1:23" x14ac:dyDescent="0.25">
      <c r="A61" s="2" t="s">
        <v>15</v>
      </c>
      <c r="B61" s="5">
        <v>60</v>
      </c>
      <c r="E61" s="3">
        <v>1.75</v>
      </c>
      <c r="F61" s="3"/>
      <c r="G61" s="3">
        <v>4.3</v>
      </c>
      <c r="H61" s="3" t="s">
        <v>230</v>
      </c>
      <c r="I61" s="3">
        <v>13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2"/>
      <c r="W61" s="2"/>
    </row>
    <row r="62" spans="1:23" x14ac:dyDescent="0.25">
      <c r="A62" s="2" t="s">
        <v>15</v>
      </c>
      <c r="B62" s="5">
        <v>61</v>
      </c>
      <c r="D62" s="2" t="s">
        <v>12</v>
      </c>
      <c r="E62" s="3">
        <v>1.78</v>
      </c>
      <c r="F62" s="3"/>
      <c r="G62" s="3">
        <v>6.3</v>
      </c>
      <c r="H62" s="3" t="s">
        <v>25</v>
      </c>
      <c r="I62" s="3">
        <v>1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2"/>
      <c r="W62" s="2"/>
    </row>
    <row r="63" spans="1:23" x14ac:dyDescent="0.25">
      <c r="A63" s="2" t="s">
        <v>15</v>
      </c>
      <c r="B63" s="5">
        <v>62</v>
      </c>
      <c r="D63" s="2" t="s">
        <v>12</v>
      </c>
      <c r="E63" s="3">
        <v>3.59</v>
      </c>
      <c r="F63" s="3"/>
      <c r="G63" s="3">
        <v>8.4</v>
      </c>
      <c r="H63" s="3" t="s">
        <v>25</v>
      </c>
      <c r="I63" s="3">
        <v>1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2"/>
      <c r="W63" s="2"/>
    </row>
    <row r="64" spans="1:23" x14ac:dyDescent="0.25">
      <c r="A64" s="2" t="s">
        <v>15</v>
      </c>
      <c r="B64" s="5">
        <v>63</v>
      </c>
      <c r="D64" s="2" t="s">
        <v>12</v>
      </c>
      <c r="E64" s="3">
        <v>1.31</v>
      </c>
      <c r="F64" s="3"/>
      <c r="G64" s="3">
        <v>4.5</v>
      </c>
      <c r="H64" s="3" t="s">
        <v>25</v>
      </c>
      <c r="I64" s="3">
        <v>1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2"/>
      <c r="W64" s="2"/>
    </row>
    <row r="65" spans="1:21" s="9" customFormat="1" x14ac:dyDescent="0.25">
      <c r="A65" s="7" t="s">
        <v>15</v>
      </c>
      <c r="B65" s="8">
        <v>64</v>
      </c>
      <c r="C65" s="7" t="s">
        <v>24</v>
      </c>
      <c r="D65" s="7"/>
      <c r="E65" s="7">
        <v>2.64</v>
      </c>
      <c r="F65" s="7"/>
      <c r="G65" s="7">
        <v>7.9</v>
      </c>
      <c r="H65" s="7" t="s">
        <v>25</v>
      </c>
      <c r="I65" s="7">
        <v>1</v>
      </c>
      <c r="J65" s="7">
        <v>6.1</v>
      </c>
      <c r="K65" s="7">
        <v>8</v>
      </c>
      <c r="L65" s="7">
        <v>80</v>
      </c>
      <c r="M65" s="7" t="s">
        <v>249</v>
      </c>
      <c r="N65" s="7" t="s">
        <v>250</v>
      </c>
      <c r="O65" s="7"/>
      <c r="P65" s="7"/>
      <c r="Q65" s="7"/>
    </row>
    <row r="66" spans="1:21" x14ac:dyDescent="0.25">
      <c r="A66" s="2" t="s">
        <v>15</v>
      </c>
      <c r="B66" s="5">
        <v>65</v>
      </c>
      <c r="E66" s="3">
        <v>1.9</v>
      </c>
      <c r="F66" s="3"/>
      <c r="G66" s="3">
        <v>6.3</v>
      </c>
      <c r="H66" s="3" t="s">
        <v>25</v>
      </c>
      <c r="I66" s="3">
        <v>1</v>
      </c>
      <c r="J66" s="3"/>
      <c r="K66" s="3"/>
      <c r="L66" s="3"/>
      <c r="M66" s="3"/>
      <c r="N66" s="3"/>
      <c r="O66" s="3"/>
      <c r="P66" s="3"/>
      <c r="Q66" s="3"/>
      <c r="R66" s="4"/>
      <c r="S66" s="4"/>
      <c r="T66" s="4"/>
      <c r="U66" s="4"/>
    </row>
    <row r="67" spans="1:21" x14ac:dyDescent="0.25">
      <c r="A67" s="2" t="s">
        <v>15</v>
      </c>
      <c r="B67" s="5">
        <v>66</v>
      </c>
      <c r="D67" s="2" t="s">
        <v>12</v>
      </c>
      <c r="E67" s="3">
        <v>1.1000000000000001</v>
      </c>
      <c r="F67" s="3"/>
      <c r="G67" s="3">
        <v>2.5</v>
      </c>
      <c r="H67" s="3" t="s">
        <v>25</v>
      </c>
      <c r="I67" s="3">
        <v>1</v>
      </c>
      <c r="J67" s="3"/>
      <c r="K67" s="3"/>
      <c r="L67" s="3"/>
      <c r="M67" s="3"/>
      <c r="N67" s="3"/>
      <c r="O67" s="3"/>
      <c r="P67" s="3"/>
      <c r="Q67" s="3"/>
      <c r="R67" s="4"/>
      <c r="S67" s="4"/>
      <c r="T67" s="4"/>
      <c r="U67" s="4"/>
    </row>
    <row r="68" spans="1:21" x14ac:dyDescent="0.25">
      <c r="A68" s="2" t="s">
        <v>15</v>
      </c>
      <c r="B68" s="5">
        <v>67</v>
      </c>
      <c r="D68" s="2" t="s">
        <v>12</v>
      </c>
      <c r="E68" s="3">
        <v>1.8</v>
      </c>
      <c r="F68" s="3"/>
      <c r="G68" s="3">
        <v>6.1</v>
      </c>
      <c r="H68" s="3" t="s">
        <v>25</v>
      </c>
      <c r="I68" s="3">
        <v>1</v>
      </c>
      <c r="J68" s="3"/>
      <c r="K68" s="3"/>
      <c r="L68" s="3"/>
      <c r="M68" s="3"/>
      <c r="N68" s="3"/>
      <c r="O68" s="3"/>
      <c r="P68" s="3"/>
      <c r="Q68" s="3"/>
      <c r="R68" s="4"/>
      <c r="S68" s="4"/>
      <c r="T68" s="4"/>
      <c r="U68" s="4"/>
    </row>
    <row r="69" spans="1:21" x14ac:dyDescent="0.25">
      <c r="A69" s="2" t="s">
        <v>15</v>
      </c>
      <c r="B69" s="5">
        <v>68</v>
      </c>
      <c r="E69" s="3">
        <v>3.43</v>
      </c>
      <c r="F69" s="3"/>
      <c r="G69" s="3">
        <v>7.4</v>
      </c>
      <c r="H69" s="3" t="s">
        <v>25</v>
      </c>
      <c r="I69" s="3">
        <v>1</v>
      </c>
      <c r="J69" s="3"/>
      <c r="K69" s="3"/>
      <c r="L69" s="3"/>
      <c r="M69" s="3"/>
      <c r="N69" s="3"/>
      <c r="O69" s="3"/>
      <c r="P69" s="3"/>
      <c r="Q69" s="3"/>
      <c r="R69" s="4"/>
      <c r="S69" s="4"/>
      <c r="T69" s="4"/>
      <c r="U69" s="4"/>
    </row>
    <row r="70" spans="1:21" x14ac:dyDescent="0.25">
      <c r="A70" s="2" t="s">
        <v>15</v>
      </c>
      <c r="B70" s="5">
        <v>69</v>
      </c>
      <c r="E70" s="3">
        <v>2.44</v>
      </c>
      <c r="F70" s="3"/>
      <c r="G70" s="3">
        <v>6.2</v>
      </c>
      <c r="H70" s="3" t="s">
        <v>25</v>
      </c>
      <c r="I70" s="3">
        <v>1</v>
      </c>
      <c r="J70" s="3"/>
      <c r="K70" s="3"/>
      <c r="L70" s="3"/>
      <c r="M70" s="3"/>
      <c r="N70" s="3"/>
      <c r="O70" s="3"/>
      <c r="P70" s="3"/>
      <c r="Q70" s="3"/>
      <c r="R70" s="4"/>
      <c r="S70" s="4"/>
      <c r="T70" s="4"/>
      <c r="U70" s="4"/>
    </row>
    <row r="71" spans="1:21" x14ac:dyDescent="0.25">
      <c r="A71" s="2" t="s">
        <v>15</v>
      </c>
      <c r="B71" s="5">
        <v>70</v>
      </c>
      <c r="D71" s="2" t="s">
        <v>12</v>
      </c>
      <c r="E71" s="3">
        <v>7.39</v>
      </c>
      <c r="F71" s="3"/>
      <c r="G71" s="3">
        <v>5.6</v>
      </c>
      <c r="H71" s="3" t="s">
        <v>25</v>
      </c>
      <c r="I71" s="3">
        <v>1</v>
      </c>
      <c r="J71" s="3"/>
      <c r="K71" s="3"/>
      <c r="L71" s="3"/>
      <c r="M71" s="3"/>
      <c r="N71" s="3"/>
      <c r="O71" s="3"/>
      <c r="P71" s="3"/>
      <c r="Q71" s="3"/>
      <c r="R71" s="4"/>
      <c r="S71" s="4"/>
      <c r="T71" s="4"/>
      <c r="U71" s="4"/>
    </row>
    <row r="72" spans="1:21" x14ac:dyDescent="0.25">
      <c r="A72" s="2" t="s">
        <v>15</v>
      </c>
      <c r="B72" s="5">
        <v>71</v>
      </c>
      <c r="E72" s="3">
        <v>10.65</v>
      </c>
      <c r="F72" s="3"/>
      <c r="G72" s="3">
        <v>13.1</v>
      </c>
      <c r="H72" s="3" t="s">
        <v>25</v>
      </c>
      <c r="I72" s="3">
        <v>1</v>
      </c>
      <c r="J72" s="3"/>
      <c r="K72" s="3"/>
      <c r="L72" s="3"/>
      <c r="M72" s="3"/>
      <c r="N72" s="3"/>
      <c r="O72" s="3"/>
      <c r="P72" s="3"/>
      <c r="Q72" s="3"/>
      <c r="R72" s="4"/>
      <c r="S72" s="4"/>
      <c r="T72" s="4"/>
      <c r="U72" s="4"/>
    </row>
    <row r="73" spans="1:21" x14ac:dyDescent="0.25">
      <c r="A73" s="2" t="s">
        <v>15</v>
      </c>
      <c r="B73" s="5">
        <v>72</v>
      </c>
      <c r="E73" s="3">
        <v>9.6</v>
      </c>
      <c r="F73" s="3"/>
      <c r="G73" s="3">
        <v>12.8</v>
      </c>
      <c r="H73" s="3" t="s">
        <v>25</v>
      </c>
      <c r="I73" s="3">
        <v>1</v>
      </c>
      <c r="J73" s="3"/>
      <c r="K73" s="3"/>
      <c r="L73" s="3"/>
      <c r="M73" s="3"/>
      <c r="N73" s="3"/>
      <c r="O73" s="3"/>
      <c r="P73" s="3"/>
      <c r="Q73" s="3"/>
      <c r="R73" s="4"/>
      <c r="S73" s="4"/>
      <c r="T73" s="4"/>
      <c r="U73" s="4"/>
    </row>
    <row r="74" spans="1:21" x14ac:dyDescent="0.25">
      <c r="A74" s="2" t="s">
        <v>15</v>
      </c>
      <c r="B74" s="5">
        <v>73</v>
      </c>
      <c r="E74" s="3">
        <v>2.3199999999999998</v>
      </c>
      <c r="F74" s="3"/>
      <c r="G74" s="3">
        <v>6.4</v>
      </c>
      <c r="H74" s="3" t="s">
        <v>25</v>
      </c>
      <c r="I74" s="3">
        <v>1</v>
      </c>
      <c r="J74" s="3"/>
      <c r="K74" s="3"/>
      <c r="L74" s="3"/>
      <c r="M74" s="3"/>
      <c r="N74" s="3"/>
      <c r="O74" s="3"/>
      <c r="P74" s="3"/>
      <c r="Q74" s="3"/>
      <c r="R74" s="4"/>
      <c r="S74" s="4"/>
      <c r="T74" s="4"/>
      <c r="U74" s="4"/>
    </row>
    <row r="75" spans="1:21" x14ac:dyDescent="0.25">
      <c r="A75" s="2" t="s">
        <v>15</v>
      </c>
      <c r="B75" s="5">
        <v>74</v>
      </c>
      <c r="D75" s="2" t="s">
        <v>12</v>
      </c>
      <c r="E75" s="3">
        <v>3.12</v>
      </c>
      <c r="F75" s="3"/>
      <c r="G75" s="3">
        <v>6.1</v>
      </c>
      <c r="H75" s="3" t="s">
        <v>25</v>
      </c>
      <c r="I75" s="3">
        <v>1</v>
      </c>
      <c r="J75" s="3"/>
      <c r="K75" s="3"/>
      <c r="L75" s="3"/>
      <c r="M75" s="3"/>
      <c r="N75" s="3"/>
      <c r="O75" s="3"/>
      <c r="P75" s="3"/>
      <c r="Q75" s="3"/>
      <c r="R75" s="4"/>
      <c r="S75" s="4"/>
      <c r="T75" s="4"/>
      <c r="U75" s="4"/>
    </row>
    <row r="76" spans="1:21" s="9" customFormat="1" x14ac:dyDescent="0.25">
      <c r="A76" s="7" t="s">
        <v>15</v>
      </c>
      <c r="B76" s="8">
        <v>75</v>
      </c>
      <c r="C76" s="7" t="s">
        <v>26</v>
      </c>
      <c r="D76" s="7"/>
      <c r="E76" s="7">
        <v>5.89</v>
      </c>
      <c r="F76" s="7"/>
      <c r="G76" s="7">
        <v>9.6999999999999993</v>
      </c>
      <c r="H76" s="7" t="s">
        <v>25</v>
      </c>
      <c r="I76" s="7">
        <v>1</v>
      </c>
      <c r="J76" s="7">
        <v>7.4</v>
      </c>
      <c r="K76" s="7">
        <v>13</v>
      </c>
      <c r="L76" s="7">
        <v>70</v>
      </c>
      <c r="M76" s="7" t="s">
        <v>251</v>
      </c>
      <c r="N76" s="7" t="s">
        <v>243</v>
      </c>
      <c r="O76" s="7"/>
      <c r="P76" s="7"/>
      <c r="Q76" s="7"/>
    </row>
    <row r="77" spans="1:21" x14ac:dyDescent="0.25">
      <c r="A77" s="2" t="s">
        <v>15</v>
      </c>
      <c r="B77" s="5">
        <v>76</v>
      </c>
      <c r="D77" s="2" t="s">
        <v>12</v>
      </c>
      <c r="E77" s="3">
        <v>4.99</v>
      </c>
      <c r="F77" s="3"/>
      <c r="G77" s="3">
        <v>4.0999999999999996</v>
      </c>
      <c r="H77" s="3" t="s">
        <v>25</v>
      </c>
      <c r="I77" s="3">
        <v>1</v>
      </c>
      <c r="J77" s="3"/>
      <c r="K77" s="3"/>
      <c r="L77" s="3"/>
      <c r="M77" s="3"/>
      <c r="N77" s="3"/>
      <c r="O77" s="3"/>
      <c r="P77" s="3"/>
      <c r="Q77" s="3"/>
      <c r="R77" s="4"/>
      <c r="S77" s="4"/>
      <c r="T77" s="4"/>
      <c r="U77" s="4"/>
    </row>
    <row r="78" spans="1:21" x14ac:dyDescent="0.25">
      <c r="A78" s="2" t="s">
        <v>15</v>
      </c>
      <c r="B78" s="5">
        <v>77</v>
      </c>
      <c r="E78" s="3">
        <v>8.42</v>
      </c>
      <c r="F78" s="3"/>
      <c r="G78" s="3">
        <v>11.4</v>
      </c>
      <c r="H78" s="3" t="s">
        <v>25</v>
      </c>
      <c r="I78" s="3">
        <v>1</v>
      </c>
      <c r="J78" s="3"/>
      <c r="K78" s="3"/>
      <c r="L78" s="3"/>
      <c r="M78" s="3"/>
      <c r="N78" s="3"/>
      <c r="O78" s="3"/>
      <c r="P78" s="3"/>
      <c r="Q78" s="3"/>
      <c r="R78" s="4"/>
      <c r="S78" s="4"/>
      <c r="T78" s="4"/>
      <c r="U78" s="4"/>
    </row>
    <row r="79" spans="1:21" x14ac:dyDescent="0.25">
      <c r="A79" s="2" t="s">
        <v>15</v>
      </c>
      <c r="B79" s="5">
        <v>78</v>
      </c>
      <c r="E79" s="3">
        <v>8.36</v>
      </c>
      <c r="F79" s="3"/>
      <c r="G79" s="3">
        <v>11.8</v>
      </c>
      <c r="H79" s="3" t="s">
        <v>25</v>
      </c>
      <c r="I79" s="3">
        <v>1</v>
      </c>
      <c r="J79" s="3"/>
      <c r="K79" s="3"/>
      <c r="L79" s="3"/>
      <c r="M79" s="3"/>
      <c r="N79" s="3"/>
      <c r="O79" s="3"/>
      <c r="P79" s="3"/>
      <c r="Q79" s="3"/>
      <c r="R79" s="4"/>
      <c r="S79" s="4"/>
      <c r="T79" s="4"/>
      <c r="U79" s="4"/>
    </row>
    <row r="80" spans="1:21" x14ac:dyDescent="0.25">
      <c r="A80" s="2" t="s">
        <v>15</v>
      </c>
      <c r="B80" s="5">
        <v>79</v>
      </c>
      <c r="E80" s="3">
        <v>4.33</v>
      </c>
      <c r="F80" s="3"/>
      <c r="G80" s="3">
        <v>6.2</v>
      </c>
      <c r="H80" s="3" t="s">
        <v>230</v>
      </c>
      <c r="I80" s="3">
        <v>13</v>
      </c>
      <c r="J80" s="3"/>
      <c r="K80" s="3"/>
      <c r="L80" s="3"/>
      <c r="M80" s="3"/>
      <c r="N80" s="3"/>
      <c r="O80" s="3"/>
      <c r="P80" s="3"/>
      <c r="Q80" s="3"/>
      <c r="R80" s="4"/>
      <c r="S80" s="4"/>
      <c r="T80" s="4"/>
      <c r="U80" s="4"/>
    </row>
    <row r="81" spans="1:21" s="9" customFormat="1" x14ac:dyDescent="0.25">
      <c r="A81" s="7" t="s">
        <v>15</v>
      </c>
      <c r="B81" s="8">
        <v>80</v>
      </c>
      <c r="C81" s="7" t="s">
        <v>27</v>
      </c>
      <c r="D81" s="7"/>
      <c r="E81" s="7">
        <v>9.64</v>
      </c>
      <c r="F81" s="7"/>
      <c r="G81" s="7">
        <v>12.1</v>
      </c>
      <c r="H81" s="7" t="s">
        <v>25</v>
      </c>
      <c r="I81" s="7">
        <v>1</v>
      </c>
      <c r="J81" s="7">
        <v>8.8000000000000007</v>
      </c>
      <c r="K81" s="7">
        <v>9</v>
      </c>
      <c r="L81" s="7">
        <v>60</v>
      </c>
      <c r="M81" s="7" t="s">
        <v>252</v>
      </c>
      <c r="N81" s="7" t="s">
        <v>253</v>
      </c>
      <c r="O81" s="7"/>
      <c r="P81" s="7"/>
      <c r="Q81" s="7"/>
    </row>
    <row r="82" spans="1:21" x14ac:dyDescent="0.25">
      <c r="A82" s="2" t="s">
        <v>15</v>
      </c>
      <c r="B82" s="5">
        <v>81</v>
      </c>
      <c r="D82" s="2" t="s">
        <v>12</v>
      </c>
      <c r="E82" s="3">
        <v>6.55</v>
      </c>
      <c r="F82" s="3"/>
      <c r="G82" s="3">
        <v>2.2999999999999998</v>
      </c>
      <c r="H82" s="3" t="s">
        <v>25</v>
      </c>
      <c r="I82" s="3">
        <v>1</v>
      </c>
      <c r="J82" s="3"/>
      <c r="K82" s="3"/>
      <c r="L82" s="3"/>
      <c r="M82" s="3"/>
      <c r="N82" s="3"/>
      <c r="O82" s="3"/>
      <c r="P82" s="3"/>
      <c r="Q82" s="3"/>
      <c r="R82" s="4"/>
      <c r="S82" s="4"/>
      <c r="T82" s="4"/>
      <c r="U82" s="4"/>
    </row>
    <row r="83" spans="1:21" x14ac:dyDescent="0.25">
      <c r="A83" s="2" t="s">
        <v>15</v>
      </c>
      <c r="B83" s="5">
        <v>82</v>
      </c>
      <c r="E83" s="3">
        <v>3.97</v>
      </c>
      <c r="F83" s="3"/>
      <c r="G83" s="3">
        <v>7.4</v>
      </c>
      <c r="H83" s="3" t="s">
        <v>230</v>
      </c>
      <c r="I83" s="3">
        <v>13</v>
      </c>
      <c r="J83" s="3"/>
      <c r="K83" s="3"/>
      <c r="L83" s="3"/>
      <c r="M83" s="3"/>
      <c r="N83" s="3"/>
      <c r="O83" s="3"/>
      <c r="P83" s="3"/>
      <c r="Q83" s="3"/>
      <c r="R83" s="4"/>
      <c r="S83" s="4"/>
      <c r="T83" s="4"/>
      <c r="U83" s="4"/>
    </row>
    <row r="84" spans="1:21" x14ac:dyDescent="0.25">
      <c r="A84" s="2" t="s">
        <v>15</v>
      </c>
      <c r="B84" s="5">
        <v>83</v>
      </c>
      <c r="E84" s="3">
        <v>10.34</v>
      </c>
      <c r="F84" s="3"/>
      <c r="G84" s="3">
        <v>12.6</v>
      </c>
      <c r="H84" s="3" t="s">
        <v>25</v>
      </c>
      <c r="I84" s="3">
        <v>1</v>
      </c>
      <c r="J84" s="3"/>
      <c r="K84" s="3"/>
      <c r="L84" s="3"/>
      <c r="M84" s="3"/>
      <c r="N84" s="3"/>
      <c r="O84" s="3"/>
      <c r="P84" s="3"/>
      <c r="Q84" s="3"/>
      <c r="R84" s="4"/>
      <c r="S84" s="4"/>
      <c r="T84" s="4"/>
      <c r="U84" s="4"/>
    </row>
    <row r="85" spans="1:21" x14ac:dyDescent="0.25">
      <c r="A85" s="2" t="s">
        <v>15</v>
      </c>
      <c r="B85" s="5">
        <v>84</v>
      </c>
      <c r="D85" s="2" t="s">
        <v>12</v>
      </c>
      <c r="E85" s="3">
        <v>1.9</v>
      </c>
      <c r="F85" s="3"/>
      <c r="G85" s="3">
        <v>4.5</v>
      </c>
      <c r="H85" s="3" t="s">
        <v>25</v>
      </c>
      <c r="I85" s="3">
        <v>1</v>
      </c>
      <c r="J85" s="3"/>
      <c r="K85" s="3"/>
      <c r="L85" s="3"/>
      <c r="M85" s="3"/>
      <c r="N85" s="3"/>
      <c r="O85" s="3"/>
      <c r="P85" s="3"/>
      <c r="Q85" s="3"/>
      <c r="R85" s="4"/>
      <c r="S85" s="4"/>
      <c r="T85" s="4"/>
      <c r="U85" s="4"/>
    </row>
    <row r="86" spans="1:21" x14ac:dyDescent="0.25">
      <c r="A86" s="2" t="s">
        <v>15</v>
      </c>
      <c r="B86" s="5">
        <v>85</v>
      </c>
      <c r="D86" s="2" t="s">
        <v>12</v>
      </c>
      <c r="E86" s="3">
        <v>1.58</v>
      </c>
      <c r="F86" s="3"/>
      <c r="G86" s="3">
        <v>4.5999999999999996</v>
      </c>
      <c r="H86" s="3" t="s">
        <v>25</v>
      </c>
      <c r="I86" s="3">
        <v>1</v>
      </c>
      <c r="J86" s="3"/>
      <c r="K86" s="3"/>
      <c r="L86" s="3"/>
      <c r="M86" s="3"/>
      <c r="N86" s="3"/>
      <c r="O86" s="3"/>
      <c r="P86" s="3"/>
      <c r="Q86" s="3"/>
      <c r="R86" s="4"/>
      <c r="S86" s="4"/>
      <c r="T86" s="4"/>
      <c r="U86" s="4"/>
    </row>
    <row r="87" spans="1:21" x14ac:dyDescent="0.25">
      <c r="A87" s="2" t="s">
        <v>15</v>
      </c>
      <c r="B87" s="5">
        <v>86</v>
      </c>
      <c r="D87" s="2" t="s">
        <v>12</v>
      </c>
      <c r="E87" s="3">
        <v>1.38</v>
      </c>
      <c r="F87" s="3"/>
      <c r="G87" s="3">
        <v>4.5999999999999996</v>
      </c>
      <c r="H87" s="3" t="s">
        <v>25</v>
      </c>
      <c r="I87" s="3">
        <v>1</v>
      </c>
      <c r="J87" s="3"/>
      <c r="K87" s="3"/>
      <c r="L87" s="3"/>
      <c r="M87" s="3"/>
      <c r="N87" s="3"/>
      <c r="O87" s="3"/>
      <c r="P87" s="3"/>
      <c r="Q87" s="3"/>
      <c r="R87" s="4"/>
      <c r="S87" s="4"/>
      <c r="T87" s="4"/>
      <c r="U87" s="4"/>
    </row>
    <row r="88" spans="1:21" x14ac:dyDescent="0.25">
      <c r="A88" s="2" t="s">
        <v>15</v>
      </c>
      <c r="B88" s="5">
        <v>87</v>
      </c>
      <c r="D88" s="2" t="s">
        <v>12</v>
      </c>
      <c r="E88" s="3">
        <v>1.34</v>
      </c>
      <c r="F88" s="3"/>
      <c r="G88" s="3">
        <v>4.3</v>
      </c>
      <c r="H88" s="3" t="s">
        <v>25</v>
      </c>
      <c r="I88" s="3">
        <v>1</v>
      </c>
      <c r="J88" s="3"/>
      <c r="K88" s="3"/>
      <c r="L88" s="3"/>
      <c r="M88" s="3"/>
      <c r="N88" s="3"/>
      <c r="O88" s="3"/>
      <c r="P88" s="3"/>
      <c r="Q88" s="3"/>
      <c r="R88" s="4"/>
      <c r="S88" s="4"/>
      <c r="T88" s="4"/>
      <c r="U88" s="4"/>
    </row>
    <row r="89" spans="1:21" x14ac:dyDescent="0.25">
      <c r="A89" s="2" t="s">
        <v>15</v>
      </c>
      <c r="B89" s="5">
        <v>88</v>
      </c>
      <c r="D89" s="2" t="s">
        <v>12</v>
      </c>
      <c r="E89" s="3">
        <v>1.48</v>
      </c>
      <c r="F89" s="3"/>
      <c r="G89" s="3">
        <v>4.3</v>
      </c>
      <c r="H89" s="3" t="s">
        <v>25</v>
      </c>
      <c r="I89" s="3">
        <v>1</v>
      </c>
      <c r="J89" s="3"/>
      <c r="K89" s="3"/>
      <c r="L89" s="3"/>
      <c r="M89" s="3"/>
      <c r="N89" s="3"/>
      <c r="O89" s="3"/>
      <c r="P89" s="3"/>
      <c r="Q89" s="3"/>
      <c r="R89" s="4"/>
      <c r="S89" s="4"/>
      <c r="T89" s="4"/>
      <c r="U89" s="4"/>
    </row>
    <row r="90" spans="1:21" s="9" customFormat="1" x14ac:dyDescent="0.25">
      <c r="A90" s="7" t="s">
        <v>15</v>
      </c>
      <c r="B90" s="8">
        <v>89</v>
      </c>
      <c r="C90" s="7" t="s">
        <v>28</v>
      </c>
      <c r="D90" s="7"/>
      <c r="E90" s="7">
        <v>2.2000000000000002</v>
      </c>
      <c r="F90" s="7"/>
      <c r="G90" s="7">
        <v>8.1</v>
      </c>
      <c r="H90" s="7" t="s">
        <v>25</v>
      </c>
      <c r="I90" s="7">
        <v>1</v>
      </c>
      <c r="J90" s="7">
        <v>5.8</v>
      </c>
      <c r="K90" s="7">
        <v>6</v>
      </c>
      <c r="L90" s="7">
        <v>80</v>
      </c>
      <c r="M90" s="7" t="s">
        <v>254</v>
      </c>
      <c r="N90" s="7" t="s">
        <v>255</v>
      </c>
      <c r="O90" s="7"/>
      <c r="P90" s="7"/>
      <c r="Q90" s="7"/>
    </row>
    <row r="91" spans="1:21" x14ac:dyDescent="0.25">
      <c r="A91" s="2" t="s">
        <v>15</v>
      </c>
      <c r="B91" s="5">
        <v>90</v>
      </c>
      <c r="E91" s="3">
        <v>2.7</v>
      </c>
      <c r="F91" s="3"/>
      <c r="G91" s="3">
        <v>8</v>
      </c>
      <c r="H91" s="3" t="s">
        <v>25</v>
      </c>
      <c r="I91" s="3">
        <v>1</v>
      </c>
      <c r="J91" s="3"/>
      <c r="K91" s="3"/>
      <c r="L91" s="3"/>
      <c r="M91" s="3"/>
      <c r="N91" s="3"/>
      <c r="O91" s="3"/>
      <c r="P91" s="3"/>
      <c r="Q91" s="3"/>
      <c r="R91" s="4"/>
      <c r="S91" s="4"/>
      <c r="T91" s="4"/>
      <c r="U91" s="4"/>
    </row>
    <row r="92" spans="1:21" x14ac:dyDescent="0.25">
      <c r="A92" s="2" t="s">
        <v>15</v>
      </c>
      <c r="B92" s="5">
        <v>91</v>
      </c>
      <c r="E92" s="3">
        <v>1.86</v>
      </c>
      <c r="F92" s="3"/>
      <c r="G92" s="3">
        <v>5.0999999999999996</v>
      </c>
      <c r="H92" s="3" t="s">
        <v>116</v>
      </c>
      <c r="I92" s="3">
        <v>10</v>
      </c>
      <c r="J92" s="3"/>
      <c r="K92" s="3"/>
      <c r="L92" s="3"/>
      <c r="M92" s="3"/>
      <c r="N92" s="3"/>
      <c r="O92" s="3"/>
      <c r="P92" s="3"/>
      <c r="Q92" s="3"/>
      <c r="R92" s="4"/>
      <c r="S92" s="4"/>
      <c r="T92" s="4"/>
      <c r="U92" s="4"/>
    </row>
    <row r="93" spans="1:21" x14ac:dyDescent="0.25">
      <c r="A93" s="2" t="s">
        <v>15</v>
      </c>
      <c r="B93" s="5">
        <v>92</v>
      </c>
      <c r="E93" s="3">
        <v>2.6</v>
      </c>
      <c r="F93" s="3"/>
      <c r="G93" s="3">
        <v>8.1</v>
      </c>
      <c r="H93" s="3" t="s">
        <v>25</v>
      </c>
      <c r="I93" s="3">
        <v>1</v>
      </c>
      <c r="J93" s="3"/>
      <c r="K93" s="3"/>
      <c r="L93" s="3"/>
      <c r="M93" s="3"/>
      <c r="N93" s="3"/>
      <c r="O93" s="3"/>
      <c r="P93" s="3"/>
      <c r="Q93" s="3"/>
      <c r="R93" s="4"/>
      <c r="S93" s="4"/>
      <c r="T93" s="4"/>
      <c r="U93" s="4"/>
    </row>
    <row r="94" spans="1:21" x14ac:dyDescent="0.25">
      <c r="A94" s="2" t="s">
        <v>15</v>
      </c>
      <c r="B94" s="5">
        <v>93</v>
      </c>
      <c r="D94" s="2" t="s">
        <v>12</v>
      </c>
      <c r="E94" s="3">
        <v>1.1200000000000001</v>
      </c>
      <c r="F94" s="3"/>
      <c r="G94" s="3">
        <v>4.7</v>
      </c>
      <c r="H94" s="3" t="s">
        <v>25</v>
      </c>
      <c r="I94" s="3">
        <v>1</v>
      </c>
      <c r="J94" s="3"/>
      <c r="K94" s="3"/>
      <c r="L94" s="3"/>
      <c r="M94" s="3"/>
      <c r="N94" s="3"/>
      <c r="O94" s="3"/>
      <c r="P94" s="3"/>
      <c r="Q94" s="3"/>
      <c r="R94" s="4"/>
      <c r="S94" s="4"/>
      <c r="T94" s="4"/>
      <c r="U94" s="4"/>
    </row>
    <row r="95" spans="1:21" x14ac:dyDescent="0.25">
      <c r="A95" s="2" t="s">
        <v>15</v>
      </c>
      <c r="B95" s="5">
        <v>94</v>
      </c>
      <c r="D95" s="2" t="s">
        <v>12</v>
      </c>
      <c r="E95" s="3">
        <v>1.39</v>
      </c>
      <c r="F95" s="3"/>
      <c r="G95" s="3">
        <v>4.7</v>
      </c>
      <c r="H95" s="3" t="s">
        <v>25</v>
      </c>
      <c r="I95" s="3">
        <v>1</v>
      </c>
      <c r="J95" s="3"/>
      <c r="K95" s="3"/>
      <c r="L95" s="3"/>
      <c r="M95" s="3"/>
      <c r="N95" s="3"/>
      <c r="O95" s="3"/>
      <c r="P95" s="3"/>
      <c r="Q95" s="3"/>
      <c r="R95" s="4"/>
      <c r="S95" s="4"/>
      <c r="T95" s="4"/>
      <c r="U95" s="4"/>
    </row>
    <row r="96" spans="1:21" x14ac:dyDescent="0.25">
      <c r="A96" s="2" t="s">
        <v>15</v>
      </c>
      <c r="B96" s="5">
        <v>95</v>
      </c>
      <c r="E96" s="3">
        <v>3.55</v>
      </c>
      <c r="F96" s="3"/>
      <c r="G96" s="3">
        <v>9.1</v>
      </c>
      <c r="H96" s="3" t="s">
        <v>25</v>
      </c>
      <c r="I96" s="3">
        <v>1</v>
      </c>
      <c r="J96" s="3"/>
      <c r="K96" s="3"/>
      <c r="L96" s="3"/>
      <c r="M96" s="3"/>
      <c r="N96" s="3"/>
      <c r="O96" s="3"/>
      <c r="P96" s="3"/>
      <c r="Q96" s="3"/>
      <c r="R96" s="4"/>
      <c r="S96" s="4"/>
      <c r="T96" s="4"/>
      <c r="U96" s="4"/>
    </row>
    <row r="97" spans="1:21" x14ac:dyDescent="0.25">
      <c r="A97" s="2" t="s">
        <v>15</v>
      </c>
      <c r="B97" s="5">
        <v>96</v>
      </c>
      <c r="E97" s="3">
        <v>1.43</v>
      </c>
      <c r="F97" s="3"/>
      <c r="G97" s="3">
        <v>5.2</v>
      </c>
      <c r="H97" s="3" t="s">
        <v>116</v>
      </c>
      <c r="I97" s="3">
        <v>10</v>
      </c>
      <c r="J97" s="3"/>
      <c r="K97" s="3"/>
      <c r="L97" s="3"/>
      <c r="M97" s="3"/>
      <c r="N97" s="3"/>
      <c r="O97" s="3"/>
      <c r="P97" s="3"/>
      <c r="Q97" s="3"/>
      <c r="R97" s="4"/>
      <c r="S97" s="4"/>
      <c r="T97" s="4"/>
      <c r="U97" s="4"/>
    </row>
    <row r="98" spans="1:21" x14ac:dyDescent="0.25">
      <c r="A98" s="2" t="s">
        <v>15</v>
      </c>
      <c r="B98" s="5">
        <v>97</v>
      </c>
      <c r="E98" s="3">
        <v>2.0699999999999998</v>
      </c>
      <c r="F98" s="3"/>
      <c r="G98" s="3">
        <v>8.3000000000000007</v>
      </c>
      <c r="H98" s="3" t="s">
        <v>25</v>
      </c>
      <c r="I98" s="3">
        <v>1</v>
      </c>
      <c r="J98" s="3"/>
      <c r="K98" s="3"/>
      <c r="L98" s="3"/>
      <c r="M98" s="3"/>
      <c r="N98" s="3"/>
      <c r="O98" s="3"/>
      <c r="P98" s="3"/>
      <c r="Q98" s="3"/>
      <c r="R98" s="4"/>
      <c r="S98" s="4"/>
      <c r="T98" s="4"/>
      <c r="U98" s="4"/>
    </row>
    <row r="99" spans="1:21" x14ac:dyDescent="0.25">
      <c r="A99" s="2" t="s">
        <v>15</v>
      </c>
      <c r="B99" s="5">
        <v>98</v>
      </c>
      <c r="E99" s="3">
        <v>2.6</v>
      </c>
      <c r="F99" s="3"/>
      <c r="G99" s="3">
        <v>8.9</v>
      </c>
      <c r="H99" s="3" t="s">
        <v>25</v>
      </c>
      <c r="I99" s="3">
        <v>1</v>
      </c>
      <c r="J99" s="3"/>
      <c r="K99" s="3"/>
      <c r="L99" s="3"/>
      <c r="M99" s="3"/>
      <c r="N99" s="3"/>
      <c r="O99" s="3"/>
      <c r="P99" s="3"/>
      <c r="Q99" s="3"/>
      <c r="R99" s="4"/>
      <c r="S99" s="4"/>
      <c r="T99" s="4"/>
      <c r="U99" s="4"/>
    </row>
    <row r="100" spans="1:21" x14ac:dyDescent="0.25">
      <c r="A100" s="2" t="s">
        <v>15</v>
      </c>
      <c r="B100" s="5">
        <v>99</v>
      </c>
      <c r="D100" s="2" t="s">
        <v>12</v>
      </c>
      <c r="E100" s="3">
        <v>1.47</v>
      </c>
      <c r="F100" s="3"/>
      <c r="G100" s="3">
        <v>6.2</v>
      </c>
      <c r="H100" s="3" t="s">
        <v>25</v>
      </c>
      <c r="I100" s="3">
        <v>1</v>
      </c>
      <c r="J100" s="3"/>
      <c r="K100" s="3"/>
      <c r="L100" s="3"/>
      <c r="M100" s="3"/>
      <c r="N100" s="3"/>
      <c r="O100" s="3"/>
      <c r="P100" s="3"/>
      <c r="Q100" s="3"/>
      <c r="R100" s="4"/>
      <c r="S100" s="4"/>
      <c r="T100" s="4"/>
      <c r="U100" s="4"/>
    </row>
    <row r="101" spans="1:21" x14ac:dyDescent="0.25">
      <c r="A101" s="2" t="s">
        <v>15</v>
      </c>
      <c r="B101" s="5">
        <v>100</v>
      </c>
      <c r="E101" s="3">
        <v>3.75</v>
      </c>
      <c r="F101" s="3"/>
      <c r="G101" s="3">
        <v>10.5</v>
      </c>
      <c r="H101" s="3" t="s">
        <v>25</v>
      </c>
      <c r="I101" s="3">
        <v>1</v>
      </c>
      <c r="J101" s="3"/>
      <c r="K101" s="3"/>
      <c r="L101" s="3"/>
      <c r="M101" s="3"/>
      <c r="N101" s="3"/>
      <c r="O101" s="3"/>
      <c r="P101" s="3"/>
      <c r="Q101" s="3"/>
      <c r="R101" s="4"/>
      <c r="S101" s="4"/>
      <c r="T101" s="4"/>
      <c r="U101" s="4"/>
    </row>
    <row r="102" spans="1:21" x14ac:dyDescent="0.25">
      <c r="A102" s="2" t="s">
        <v>15</v>
      </c>
      <c r="B102" s="5">
        <v>101</v>
      </c>
      <c r="C102" s="3"/>
      <c r="D102" s="3"/>
      <c r="E102" s="3">
        <v>3.17</v>
      </c>
      <c r="F102" s="3"/>
      <c r="G102" s="3">
        <v>10.3</v>
      </c>
      <c r="H102" s="3" t="s">
        <v>25</v>
      </c>
      <c r="I102" s="3">
        <v>1</v>
      </c>
      <c r="J102" s="3"/>
      <c r="K102" s="3"/>
      <c r="L102" s="3"/>
      <c r="M102" s="3"/>
      <c r="N102" s="3"/>
      <c r="O102" s="3"/>
      <c r="P102" s="3"/>
      <c r="Q102" s="3"/>
      <c r="R102" s="4"/>
      <c r="S102" s="4"/>
      <c r="T102" s="4"/>
      <c r="U102" s="4"/>
    </row>
    <row r="103" spans="1:21" x14ac:dyDescent="0.25">
      <c r="A103" s="2" t="s">
        <v>15</v>
      </c>
      <c r="B103" s="5">
        <v>102</v>
      </c>
      <c r="E103" s="3">
        <v>1.59</v>
      </c>
      <c r="F103" s="3"/>
      <c r="G103" s="3">
        <v>7.3</v>
      </c>
      <c r="H103" s="3" t="s">
        <v>25</v>
      </c>
      <c r="I103" s="3">
        <v>1</v>
      </c>
      <c r="J103" s="3"/>
      <c r="K103" s="3"/>
      <c r="L103" s="3"/>
      <c r="M103" s="3"/>
      <c r="N103" s="3"/>
      <c r="O103" s="3"/>
      <c r="P103" s="3"/>
      <c r="Q103" s="3"/>
      <c r="R103" s="4"/>
      <c r="S103" s="4"/>
      <c r="T103" s="4"/>
      <c r="U103" s="4"/>
    </row>
    <row r="104" spans="1:21" x14ac:dyDescent="0.25">
      <c r="A104" s="2" t="s">
        <v>15</v>
      </c>
      <c r="B104" s="5">
        <v>103</v>
      </c>
      <c r="D104" s="2" t="s">
        <v>12</v>
      </c>
      <c r="E104" s="3">
        <v>2.93</v>
      </c>
      <c r="F104" s="3"/>
      <c r="G104" s="3">
        <v>7.6</v>
      </c>
      <c r="H104" s="3" t="s">
        <v>25</v>
      </c>
      <c r="I104" s="3">
        <v>1</v>
      </c>
      <c r="J104" s="3"/>
      <c r="K104" s="3"/>
      <c r="L104" s="3"/>
      <c r="M104" s="3"/>
      <c r="N104" s="3"/>
      <c r="O104" s="3"/>
      <c r="P104" s="3"/>
      <c r="Q104" s="3"/>
      <c r="R104" s="4"/>
      <c r="S104" s="4"/>
      <c r="T104" s="4"/>
      <c r="U104" s="4"/>
    </row>
    <row r="105" spans="1:21" x14ac:dyDescent="0.25">
      <c r="A105" s="2" t="s">
        <v>15</v>
      </c>
      <c r="B105" s="5">
        <v>104</v>
      </c>
      <c r="D105" s="2" t="s">
        <v>12</v>
      </c>
      <c r="E105" s="3">
        <v>1.4</v>
      </c>
      <c r="F105" s="3"/>
      <c r="G105" s="3">
        <v>6.1</v>
      </c>
      <c r="H105" s="3" t="s">
        <v>25</v>
      </c>
      <c r="I105" s="3">
        <v>1</v>
      </c>
      <c r="J105" s="3"/>
      <c r="K105" s="3"/>
      <c r="L105" s="3"/>
      <c r="M105" s="3"/>
      <c r="N105" s="3"/>
      <c r="O105" s="3"/>
      <c r="P105" s="3"/>
      <c r="Q105" s="3"/>
      <c r="R105" s="4"/>
      <c r="S105" s="4"/>
      <c r="T105" s="4"/>
      <c r="U105" s="4"/>
    </row>
    <row r="106" spans="1:21" x14ac:dyDescent="0.25">
      <c r="A106" s="2" t="s">
        <v>15</v>
      </c>
      <c r="B106" s="5">
        <v>105</v>
      </c>
      <c r="E106" s="3">
        <v>4.78</v>
      </c>
      <c r="F106" s="3"/>
      <c r="G106" s="3">
        <v>10.7</v>
      </c>
      <c r="H106" s="3" t="s">
        <v>25</v>
      </c>
      <c r="I106" s="3">
        <v>1</v>
      </c>
      <c r="J106" s="3"/>
      <c r="K106" s="3"/>
      <c r="L106" s="3"/>
      <c r="M106" s="3"/>
      <c r="N106" s="3"/>
      <c r="O106" s="3"/>
      <c r="P106" s="3"/>
      <c r="Q106" s="3"/>
      <c r="R106" s="4"/>
      <c r="S106" s="4"/>
      <c r="T106" s="4"/>
      <c r="U106" s="4"/>
    </row>
    <row r="107" spans="1:21" x14ac:dyDescent="0.25">
      <c r="A107" s="2" t="s">
        <v>15</v>
      </c>
      <c r="B107" s="5">
        <v>106</v>
      </c>
      <c r="E107" s="3">
        <v>2.52</v>
      </c>
      <c r="F107" s="3"/>
      <c r="G107" s="3">
        <v>8.1999999999999993</v>
      </c>
      <c r="H107" s="3" t="s">
        <v>25</v>
      </c>
      <c r="I107" s="3">
        <v>1</v>
      </c>
      <c r="J107" s="3"/>
      <c r="K107" s="3"/>
      <c r="L107" s="3"/>
      <c r="M107" s="3"/>
      <c r="N107" s="3"/>
      <c r="O107" s="3"/>
      <c r="P107" s="3"/>
      <c r="Q107" s="3"/>
      <c r="R107" s="4"/>
      <c r="S107" s="4"/>
      <c r="T107" s="4"/>
      <c r="U107" s="4"/>
    </row>
    <row r="108" spans="1:21" s="9" customFormat="1" x14ac:dyDescent="0.25">
      <c r="A108" s="7" t="s">
        <v>15</v>
      </c>
      <c r="B108" s="8">
        <v>107</v>
      </c>
      <c r="C108" s="7" t="s">
        <v>29</v>
      </c>
      <c r="D108" s="7"/>
      <c r="E108" s="7">
        <v>3.9</v>
      </c>
      <c r="F108" s="7"/>
      <c r="G108" s="7">
        <v>10.6</v>
      </c>
      <c r="H108" s="7" t="s">
        <v>25</v>
      </c>
      <c r="I108" s="7">
        <v>1</v>
      </c>
      <c r="J108" s="7">
        <v>2.9</v>
      </c>
      <c r="K108" s="7">
        <v>5</v>
      </c>
      <c r="L108" s="7">
        <v>50</v>
      </c>
      <c r="M108" s="7" t="s">
        <v>256</v>
      </c>
      <c r="N108" s="7">
        <v>0</v>
      </c>
      <c r="O108" s="7"/>
      <c r="P108" s="7"/>
      <c r="Q108" s="7"/>
    </row>
    <row r="109" spans="1:21" x14ac:dyDescent="0.25">
      <c r="A109" s="2" t="s">
        <v>15</v>
      </c>
      <c r="B109" s="5">
        <v>108</v>
      </c>
      <c r="D109" s="2" t="s">
        <v>12</v>
      </c>
      <c r="E109" s="3">
        <v>1.74</v>
      </c>
      <c r="F109" s="3"/>
      <c r="G109" s="3">
        <v>4.5999999999999996</v>
      </c>
      <c r="H109" s="3" t="s">
        <v>25</v>
      </c>
      <c r="I109" s="3">
        <v>1</v>
      </c>
      <c r="J109" s="3"/>
      <c r="K109" s="3"/>
      <c r="L109" s="3"/>
      <c r="M109" s="3"/>
      <c r="N109" s="3"/>
      <c r="O109" s="3"/>
      <c r="P109" s="3"/>
      <c r="Q109" s="3"/>
      <c r="R109" s="4"/>
      <c r="S109" s="4"/>
      <c r="T109" s="4"/>
      <c r="U109" s="4"/>
    </row>
    <row r="110" spans="1:21" x14ac:dyDescent="0.25">
      <c r="A110" s="2" t="s">
        <v>15</v>
      </c>
      <c r="B110" s="5">
        <v>109</v>
      </c>
      <c r="D110" s="2" t="s">
        <v>12</v>
      </c>
      <c r="E110" s="3">
        <v>1.1000000000000001</v>
      </c>
      <c r="F110" s="3"/>
      <c r="G110" s="3">
        <v>3</v>
      </c>
      <c r="H110" s="3" t="s">
        <v>25</v>
      </c>
      <c r="I110" s="3">
        <v>1</v>
      </c>
      <c r="J110" s="3"/>
      <c r="K110" s="3"/>
      <c r="L110" s="3"/>
      <c r="M110" s="3"/>
      <c r="N110" s="3"/>
      <c r="O110" s="3"/>
      <c r="P110" s="3"/>
      <c r="Q110" s="3"/>
      <c r="R110" s="4"/>
      <c r="S110" s="4"/>
      <c r="T110" s="4"/>
      <c r="U110" s="4"/>
    </row>
    <row r="111" spans="1:21" x14ac:dyDescent="0.25">
      <c r="A111" s="2" t="s">
        <v>15</v>
      </c>
      <c r="B111" s="5">
        <v>110</v>
      </c>
      <c r="E111" s="3">
        <v>2.4500000000000002</v>
      </c>
      <c r="F111" s="3"/>
      <c r="G111" s="3">
        <v>7.6</v>
      </c>
      <c r="H111" s="3" t="s">
        <v>25</v>
      </c>
      <c r="I111" s="3">
        <v>1</v>
      </c>
      <c r="J111" s="3"/>
      <c r="K111" s="3"/>
      <c r="L111" s="3"/>
      <c r="M111" s="3"/>
      <c r="N111" s="3"/>
      <c r="O111" s="3"/>
      <c r="P111" s="3"/>
      <c r="Q111" s="3"/>
      <c r="R111" s="4"/>
      <c r="S111" s="4"/>
      <c r="T111" s="4"/>
      <c r="U111" s="4"/>
    </row>
    <row r="112" spans="1:21" x14ac:dyDescent="0.25">
      <c r="A112" s="2" t="s">
        <v>15</v>
      </c>
      <c r="B112" s="5">
        <v>111</v>
      </c>
      <c r="E112" s="3">
        <v>2.14</v>
      </c>
      <c r="F112" s="3"/>
      <c r="G112" s="3">
        <v>7.1</v>
      </c>
      <c r="H112" s="3" t="s">
        <v>25</v>
      </c>
      <c r="I112" s="3">
        <v>1</v>
      </c>
      <c r="J112" s="3"/>
      <c r="K112" s="3"/>
      <c r="L112" s="3"/>
      <c r="M112" s="3"/>
      <c r="N112" s="3"/>
      <c r="O112" s="3"/>
      <c r="P112" s="3"/>
      <c r="Q112" s="3"/>
      <c r="R112" s="4"/>
      <c r="S112" s="4"/>
      <c r="T112" s="4"/>
      <c r="U112" s="4"/>
    </row>
    <row r="113" spans="1:21" x14ac:dyDescent="0.25">
      <c r="A113" s="2" t="s">
        <v>15</v>
      </c>
      <c r="B113" s="5">
        <v>112</v>
      </c>
      <c r="E113" s="3">
        <v>3.67</v>
      </c>
      <c r="F113" s="3"/>
      <c r="G113" s="3">
        <v>9.1</v>
      </c>
      <c r="H113" s="3" t="s">
        <v>25</v>
      </c>
      <c r="I113" s="3">
        <v>1</v>
      </c>
      <c r="J113" s="3"/>
      <c r="K113" s="3"/>
      <c r="L113" s="3"/>
      <c r="M113" s="3"/>
      <c r="N113" s="3"/>
      <c r="O113" s="3"/>
      <c r="P113" s="3"/>
      <c r="Q113" s="3"/>
      <c r="R113" s="4"/>
      <c r="S113" s="4"/>
      <c r="T113" s="4"/>
      <c r="U113" s="4"/>
    </row>
    <row r="114" spans="1:21" x14ac:dyDescent="0.25">
      <c r="A114" s="2" t="s">
        <v>15</v>
      </c>
      <c r="B114" s="5">
        <v>113</v>
      </c>
      <c r="E114" s="3">
        <v>2.1</v>
      </c>
      <c r="F114" s="3"/>
      <c r="G114" s="3">
        <v>6.8</v>
      </c>
      <c r="H114" s="3" t="s">
        <v>25</v>
      </c>
      <c r="I114" s="3">
        <v>1</v>
      </c>
      <c r="J114" s="3"/>
      <c r="K114" s="3"/>
      <c r="L114" s="3"/>
      <c r="M114" s="3"/>
      <c r="N114" s="3"/>
      <c r="O114" s="3"/>
      <c r="P114" s="3"/>
      <c r="Q114" s="3"/>
      <c r="R114" s="4"/>
      <c r="S114" s="4"/>
      <c r="T114" s="4"/>
      <c r="U114" s="4"/>
    </row>
    <row r="115" spans="1:21" x14ac:dyDescent="0.25">
      <c r="A115" s="2" t="s">
        <v>15</v>
      </c>
      <c r="B115" s="5">
        <v>114</v>
      </c>
      <c r="E115" s="3">
        <v>2.16</v>
      </c>
      <c r="F115" s="3"/>
      <c r="G115" s="2">
        <v>6.8</v>
      </c>
      <c r="H115" s="3" t="s">
        <v>25</v>
      </c>
      <c r="I115" s="3">
        <v>1</v>
      </c>
      <c r="J115" s="3"/>
      <c r="K115" s="3"/>
      <c r="L115" s="3"/>
      <c r="M115" s="3"/>
      <c r="N115" s="3"/>
      <c r="O115" s="3"/>
      <c r="P115" s="3"/>
      <c r="Q115" s="3"/>
      <c r="R115" s="4"/>
      <c r="S115" s="4"/>
      <c r="T115" s="4"/>
      <c r="U115" s="4"/>
    </row>
    <row r="116" spans="1:21" x14ac:dyDescent="0.25">
      <c r="A116" s="2" t="s">
        <v>15</v>
      </c>
      <c r="B116" s="5">
        <v>115</v>
      </c>
      <c r="E116" s="3">
        <v>2.2999999999999998</v>
      </c>
      <c r="F116" s="3"/>
      <c r="G116" s="3">
        <v>6.7</v>
      </c>
      <c r="H116" s="3" t="s">
        <v>25</v>
      </c>
      <c r="I116" s="3">
        <v>1</v>
      </c>
      <c r="J116" s="3"/>
      <c r="K116" s="3"/>
      <c r="L116" s="3"/>
      <c r="M116" s="3"/>
      <c r="N116" s="3"/>
      <c r="O116" s="3"/>
      <c r="P116" s="3"/>
      <c r="Q116" s="3"/>
      <c r="R116" s="4"/>
      <c r="S116" s="4"/>
      <c r="T116" s="4"/>
      <c r="U116" s="4"/>
    </row>
    <row r="117" spans="1:21" x14ac:dyDescent="0.25">
      <c r="A117" s="2" t="s">
        <v>15</v>
      </c>
      <c r="B117" s="5">
        <v>116</v>
      </c>
      <c r="E117" s="3">
        <v>3.58</v>
      </c>
      <c r="F117" s="3"/>
      <c r="G117" s="3">
        <v>9</v>
      </c>
      <c r="H117" s="3" t="s">
        <v>25</v>
      </c>
      <c r="I117" s="3">
        <v>1</v>
      </c>
      <c r="J117" s="3"/>
      <c r="K117" s="3"/>
      <c r="L117" s="3"/>
      <c r="M117" s="3"/>
      <c r="N117" s="3"/>
      <c r="O117" s="3"/>
      <c r="P117" s="3"/>
      <c r="Q117" s="3"/>
      <c r="R117" s="4"/>
      <c r="S117" s="4"/>
      <c r="T117" s="4"/>
      <c r="U117" s="4"/>
    </row>
    <row r="118" spans="1:21" x14ac:dyDescent="0.25">
      <c r="A118" s="2" t="s">
        <v>15</v>
      </c>
      <c r="B118" s="5">
        <v>117</v>
      </c>
      <c r="E118" s="3">
        <v>3.35</v>
      </c>
      <c r="F118" s="3"/>
      <c r="G118" s="3">
        <v>9.1999999999999993</v>
      </c>
      <c r="H118" s="3" t="s">
        <v>25</v>
      </c>
      <c r="I118" s="3">
        <v>1</v>
      </c>
      <c r="J118" s="3"/>
      <c r="K118" s="3"/>
      <c r="L118" s="3"/>
      <c r="M118" s="3"/>
      <c r="N118" s="3"/>
      <c r="O118" s="3"/>
      <c r="P118" s="3"/>
      <c r="Q118" s="3"/>
      <c r="R118" s="4"/>
      <c r="S118" s="4"/>
      <c r="T118" s="4"/>
      <c r="U118" s="4"/>
    </row>
    <row r="119" spans="1:21" x14ac:dyDescent="0.25">
      <c r="A119" s="2" t="s">
        <v>15</v>
      </c>
      <c r="B119" s="5">
        <v>118</v>
      </c>
      <c r="E119" s="3">
        <v>1.53</v>
      </c>
      <c r="F119" s="3"/>
      <c r="G119" s="3">
        <v>5.7</v>
      </c>
      <c r="H119" s="3" t="s">
        <v>40</v>
      </c>
      <c r="I119" s="3">
        <v>3</v>
      </c>
      <c r="J119" s="3"/>
      <c r="K119" s="3"/>
      <c r="L119" s="3"/>
      <c r="M119" s="3"/>
      <c r="N119" s="3"/>
      <c r="O119" s="3"/>
      <c r="P119" s="3"/>
      <c r="Q119" s="3"/>
      <c r="R119" s="4"/>
      <c r="S119" s="4"/>
      <c r="T119" s="4"/>
      <c r="U119" s="4"/>
    </row>
    <row r="120" spans="1:21" x14ac:dyDescent="0.25">
      <c r="A120" s="2" t="s">
        <v>15</v>
      </c>
      <c r="B120" s="5">
        <v>119</v>
      </c>
      <c r="E120" s="3">
        <v>1.71</v>
      </c>
      <c r="F120" s="3"/>
      <c r="G120" s="3">
        <v>6.8</v>
      </c>
      <c r="H120" s="3" t="s">
        <v>40</v>
      </c>
      <c r="I120" s="3">
        <v>3</v>
      </c>
      <c r="J120" s="3"/>
      <c r="K120" s="3"/>
      <c r="L120" s="3"/>
      <c r="M120" s="3"/>
      <c r="N120" s="3"/>
      <c r="O120" s="3"/>
      <c r="P120" s="3"/>
      <c r="Q120" s="3"/>
      <c r="R120" s="4"/>
      <c r="S120" s="4"/>
      <c r="T120" s="4"/>
      <c r="U120" s="4"/>
    </row>
    <row r="121" spans="1:21" x14ac:dyDescent="0.25">
      <c r="A121" s="2" t="s">
        <v>15</v>
      </c>
      <c r="B121" s="5">
        <v>120</v>
      </c>
      <c r="E121" s="3">
        <v>3.6</v>
      </c>
      <c r="F121" s="3"/>
      <c r="G121" s="3">
        <v>7.5</v>
      </c>
      <c r="H121" s="3" t="s">
        <v>25</v>
      </c>
      <c r="I121" s="3">
        <v>1</v>
      </c>
      <c r="J121" s="3"/>
      <c r="K121" s="3"/>
      <c r="L121" s="3"/>
      <c r="M121" s="3"/>
      <c r="N121" s="3"/>
      <c r="O121" s="3"/>
      <c r="P121" s="3"/>
      <c r="Q121" s="3"/>
      <c r="R121" s="4"/>
      <c r="S121" s="4"/>
      <c r="T121" s="4"/>
      <c r="U121" s="4"/>
    </row>
    <row r="122" spans="1:21" x14ac:dyDescent="0.25">
      <c r="A122" s="2" t="s">
        <v>15</v>
      </c>
      <c r="B122" s="5">
        <v>121</v>
      </c>
      <c r="E122" s="3">
        <v>4.05</v>
      </c>
      <c r="F122" s="3"/>
      <c r="G122" s="3">
        <v>8</v>
      </c>
      <c r="H122" s="3" t="s">
        <v>25</v>
      </c>
      <c r="I122" s="3">
        <v>1</v>
      </c>
      <c r="J122" s="3"/>
      <c r="K122" s="3"/>
      <c r="L122" s="3"/>
      <c r="M122" s="3"/>
      <c r="N122" s="3"/>
      <c r="O122" s="3"/>
      <c r="P122" s="3"/>
      <c r="Q122" s="3"/>
      <c r="R122" s="4"/>
      <c r="S122" s="4"/>
      <c r="T122" s="4"/>
      <c r="U122" s="4"/>
    </row>
    <row r="123" spans="1:21" x14ac:dyDescent="0.25">
      <c r="A123" s="2" t="s">
        <v>15</v>
      </c>
      <c r="B123" s="5">
        <v>122</v>
      </c>
      <c r="E123" s="3">
        <v>1.4</v>
      </c>
      <c r="F123" s="3"/>
      <c r="G123" s="3">
        <v>4.4000000000000004</v>
      </c>
      <c r="H123" s="3" t="s">
        <v>25</v>
      </c>
      <c r="I123" s="3">
        <v>1</v>
      </c>
      <c r="J123" s="3"/>
      <c r="K123" s="3"/>
      <c r="L123" s="3"/>
      <c r="M123" s="3"/>
      <c r="N123" s="3"/>
      <c r="O123" s="3"/>
      <c r="P123" s="3"/>
      <c r="Q123" s="3"/>
      <c r="R123" s="4"/>
      <c r="S123" s="4"/>
      <c r="T123" s="4"/>
      <c r="U123" s="4"/>
    </row>
    <row r="124" spans="1:21" x14ac:dyDescent="0.25">
      <c r="A124" s="2" t="s">
        <v>15</v>
      </c>
      <c r="B124" s="5">
        <v>123</v>
      </c>
      <c r="D124" s="2" t="s">
        <v>12</v>
      </c>
      <c r="E124" s="3">
        <v>1.62</v>
      </c>
      <c r="F124" s="3"/>
      <c r="G124" s="3">
        <v>3.2</v>
      </c>
      <c r="H124" s="3" t="s">
        <v>25</v>
      </c>
      <c r="I124" s="3">
        <v>1</v>
      </c>
      <c r="J124" s="3"/>
      <c r="K124" s="3"/>
      <c r="L124" s="3"/>
      <c r="M124" s="3"/>
      <c r="N124" s="3"/>
      <c r="O124" s="3"/>
      <c r="P124" s="3"/>
      <c r="Q124" s="3"/>
      <c r="R124" s="4"/>
      <c r="S124" s="4"/>
      <c r="T124" s="4"/>
      <c r="U124" s="4"/>
    </row>
    <row r="125" spans="1:21" x14ac:dyDescent="0.25">
      <c r="A125" s="2" t="s">
        <v>15</v>
      </c>
      <c r="B125" s="5">
        <v>124</v>
      </c>
      <c r="D125" s="2" t="s">
        <v>12</v>
      </c>
      <c r="E125" s="3">
        <v>1.17</v>
      </c>
      <c r="F125" s="3"/>
      <c r="G125" s="3">
        <v>5.4</v>
      </c>
      <c r="H125" s="3" t="s">
        <v>25</v>
      </c>
      <c r="I125" s="3">
        <v>1</v>
      </c>
      <c r="J125" s="3"/>
      <c r="K125" s="3"/>
      <c r="L125" s="3"/>
      <c r="M125" s="3"/>
      <c r="N125" s="3"/>
      <c r="O125" s="3"/>
      <c r="P125" s="3"/>
      <c r="Q125" s="3"/>
      <c r="R125" s="4"/>
      <c r="S125" s="4"/>
      <c r="T125" s="4"/>
      <c r="U125" s="4"/>
    </row>
    <row r="126" spans="1:21" x14ac:dyDescent="0.25">
      <c r="A126" s="2" t="s">
        <v>15</v>
      </c>
      <c r="B126" s="5">
        <v>125</v>
      </c>
      <c r="D126" s="2" t="s">
        <v>12</v>
      </c>
      <c r="E126" s="3">
        <v>1.45</v>
      </c>
      <c r="F126" s="3"/>
      <c r="G126" s="3">
        <v>5.4</v>
      </c>
      <c r="H126" s="3" t="s">
        <v>25</v>
      </c>
      <c r="I126" s="3">
        <v>1</v>
      </c>
      <c r="J126" s="3"/>
      <c r="K126" s="3"/>
      <c r="L126" s="3"/>
      <c r="M126" s="3"/>
      <c r="N126" s="3"/>
      <c r="O126" s="3"/>
      <c r="P126" s="3"/>
      <c r="Q126" s="3"/>
      <c r="R126" s="4"/>
      <c r="S126" s="4"/>
      <c r="T126" s="4"/>
      <c r="U126" s="4"/>
    </row>
    <row r="127" spans="1:21" x14ac:dyDescent="0.25">
      <c r="A127" s="2" t="s">
        <v>15</v>
      </c>
      <c r="B127" s="5">
        <v>126</v>
      </c>
      <c r="D127" s="2" t="s">
        <v>12</v>
      </c>
      <c r="E127" s="3">
        <v>1.2</v>
      </c>
      <c r="F127" s="3"/>
      <c r="G127" s="3">
        <v>1.7</v>
      </c>
      <c r="H127" s="3" t="s">
        <v>25</v>
      </c>
      <c r="I127" s="3">
        <v>1</v>
      </c>
      <c r="J127" s="3"/>
      <c r="K127" s="3"/>
      <c r="L127" s="3"/>
      <c r="M127" s="3"/>
      <c r="N127" s="3"/>
      <c r="O127" s="3"/>
      <c r="P127" s="3"/>
      <c r="Q127" s="3"/>
      <c r="R127" s="4"/>
      <c r="S127" s="4"/>
      <c r="T127" s="4"/>
      <c r="U127" s="4"/>
    </row>
    <row r="128" spans="1:21" x14ac:dyDescent="0.25">
      <c r="A128" s="2" t="s">
        <v>15</v>
      </c>
      <c r="B128" s="5">
        <v>127</v>
      </c>
      <c r="E128" s="3">
        <v>1.9</v>
      </c>
      <c r="F128" s="3"/>
      <c r="G128" s="3">
        <v>7.5</v>
      </c>
      <c r="H128" s="3" t="s">
        <v>115</v>
      </c>
      <c r="I128" s="3">
        <v>10</v>
      </c>
      <c r="J128" s="3"/>
      <c r="K128" s="3"/>
      <c r="L128" s="3"/>
      <c r="M128" s="3"/>
      <c r="N128" s="3"/>
      <c r="O128" s="3"/>
      <c r="P128" s="3"/>
      <c r="Q128" s="3"/>
      <c r="R128" s="4"/>
      <c r="S128" s="4"/>
      <c r="T128" s="4"/>
      <c r="U128" s="4"/>
    </row>
    <row r="129" spans="1:21" x14ac:dyDescent="0.25">
      <c r="A129" s="2" t="s">
        <v>15</v>
      </c>
      <c r="B129" s="5">
        <v>128</v>
      </c>
      <c r="D129" s="2" t="s">
        <v>12</v>
      </c>
      <c r="E129" s="3">
        <v>1.43</v>
      </c>
      <c r="F129" s="3"/>
      <c r="G129" s="3">
        <v>4.7</v>
      </c>
      <c r="H129" s="3" t="s">
        <v>25</v>
      </c>
      <c r="I129" s="3">
        <v>1</v>
      </c>
      <c r="J129" s="3"/>
      <c r="K129" s="3"/>
      <c r="L129" s="3"/>
      <c r="M129" s="3"/>
      <c r="N129" s="3"/>
      <c r="O129" s="3"/>
      <c r="P129" s="3"/>
      <c r="Q129" s="3"/>
      <c r="R129" s="4"/>
      <c r="S129" s="4"/>
      <c r="T129" s="4"/>
      <c r="U129" s="4"/>
    </row>
    <row r="130" spans="1:21" x14ac:dyDescent="0.25">
      <c r="A130" s="2" t="s">
        <v>15</v>
      </c>
      <c r="B130" s="5">
        <v>129</v>
      </c>
      <c r="E130" s="3">
        <v>1.08</v>
      </c>
      <c r="F130" s="3"/>
      <c r="G130" s="3">
        <v>4.8</v>
      </c>
      <c r="H130" s="3" t="s">
        <v>25</v>
      </c>
      <c r="I130" s="3">
        <v>1</v>
      </c>
      <c r="J130" s="3"/>
      <c r="K130" s="3"/>
      <c r="L130" s="3"/>
      <c r="M130" s="3"/>
      <c r="N130" s="3"/>
      <c r="O130" s="3"/>
      <c r="P130" s="3"/>
      <c r="Q130" s="3"/>
      <c r="R130" s="4"/>
      <c r="S130" s="4"/>
      <c r="T130" s="4"/>
      <c r="U130" s="4"/>
    </row>
    <row r="131" spans="1:21" x14ac:dyDescent="0.25">
      <c r="A131" s="2" t="s">
        <v>15</v>
      </c>
      <c r="B131" s="5">
        <v>130</v>
      </c>
      <c r="E131" s="3">
        <v>3.9</v>
      </c>
      <c r="F131" s="3"/>
      <c r="G131" s="3">
        <v>11.5</v>
      </c>
      <c r="H131" s="3" t="s">
        <v>25</v>
      </c>
      <c r="I131" s="3">
        <v>1</v>
      </c>
      <c r="J131" s="3"/>
      <c r="K131" s="3"/>
      <c r="L131" s="3"/>
      <c r="M131" s="3"/>
      <c r="N131" s="3"/>
      <c r="O131" s="3"/>
      <c r="P131" s="3"/>
      <c r="Q131" s="3"/>
      <c r="R131" s="4"/>
      <c r="S131" s="4"/>
      <c r="T131" s="4"/>
      <c r="U131" s="4"/>
    </row>
    <row r="132" spans="1:21" x14ac:dyDescent="0.25">
      <c r="A132" s="2" t="s">
        <v>15</v>
      </c>
      <c r="B132" s="5">
        <v>131</v>
      </c>
      <c r="E132" s="3">
        <v>3.04</v>
      </c>
      <c r="F132" s="3"/>
      <c r="G132" s="3">
        <v>10.6</v>
      </c>
      <c r="H132" s="3" t="s">
        <v>25</v>
      </c>
      <c r="I132" s="3">
        <v>1</v>
      </c>
      <c r="J132" s="3"/>
      <c r="K132" s="3"/>
      <c r="L132" s="3"/>
      <c r="M132" s="3"/>
      <c r="N132" s="3"/>
      <c r="O132" s="3"/>
      <c r="P132" s="3"/>
      <c r="Q132" s="3"/>
      <c r="R132" s="4"/>
      <c r="S132" s="4"/>
      <c r="T132" s="4"/>
      <c r="U132" s="4"/>
    </row>
    <row r="133" spans="1:21" x14ac:dyDescent="0.25">
      <c r="A133" s="2" t="s">
        <v>15</v>
      </c>
      <c r="B133" s="5">
        <v>132</v>
      </c>
      <c r="E133" s="3">
        <v>2.2799999999999998</v>
      </c>
      <c r="F133" s="3"/>
      <c r="G133" s="3">
        <v>7.02</v>
      </c>
      <c r="H133" s="3" t="s">
        <v>25</v>
      </c>
      <c r="I133" s="3">
        <v>1</v>
      </c>
      <c r="J133" s="3"/>
      <c r="K133" s="3"/>
      <c r="L133" s="3"/>
      <c r="M133" s="3"/>
      <c r="N133" s="3"/>
      <c r="O133" s="3"/>
      <c r="P133" s="3"/>
      <c r="Q133" s="3"/>
      <c r="R133" s="4"/>
      <c r="S133" s="4"/>
      <c r="T133" s="4"/>
      <c r="U133" s="4"/>
    </row>
    <row r="134" spans="1:21" x14ac:dyDescent="0.25">
      <c r="A134" s="2" t="s">
        <v>15</v>
      </c>
      <c r="B134" s="5">
        <v>133</v>
      </c>
      <c r="D134" s="2" t="s">
        <v>12</v>
      </c>
      <c r="E134" s="3">
        <v>1.74</v>
      </c>
      <c r="F134" s="3"/>
      <c r="G134" s="3">
        <v>7</v>
      </c>
      <c r="H134" s="3" t="s">
        <v>25</v>
      </c>
      <c r="I134" s="3">
        <v>1</v>
      </c>
      <c r="J134" s="3"/>
      <c r="K134" s="3"/>
      <c r="L134" s="3"/>
      <c r="M134" s="3"/>
      <c r="N134" s="3"/>
      <c r="O134" s="3"/>
      <c r="P134" s="3"/>
      <c r="Q134" s="3"/>
      <c r="R134" s="4"/>
      <c r="S134" s="4"/>
      <c r="T134" s="4"/>
      <c r="U134" s="4"/>
    </row>
    <row r="135" spans="1:21" x14ac:dyDescent="0.25">
      <c r="A135" s="2" t="s">
        <v>15</v>
      </c>
      <c r="B135" s="5">
        <v>134</v>
      </c>
      <c r="E135" s="3">
        <v>4.05</v>
      </c>
      <c r="F135" s="3"/>
      <c r="G135" s="3">
        <v>11</v>
      </c>
      <c r="H135" s="3" t="s">
        <v>25</v>
      </c>
      <c r="I135" s="3">
        <v>1</v>
      </c>
      <c r="J135" s="3"/>
      <c r="K135" s="3"/>
      <c r="L135" s="3"/>
      <c r="M135" s="3"/>
      <c r="N135" s="3"/>
      <c r="O135" s="3"/>
      <c r="P135" s="3"/>
      <c r="Q135" s="3"/>
      <c r="R135" s="4"/>
      <c r="S135" s="4"/>
      <c r="T135" s="4"/>
      <c r="U135" s="4"/>
    </row>
    <row r="136" spans="1:21" x14ac:dyDescent="0.25">
      <c r="A136" s="2" t="s">
        <v>15</v>
      </c>
      <c r="B136" s="5">
        <v>135</v>
      </c>
      <c r="D136" s="2" t="s">
        <v>12</v>
      </c>
      <c r="E136" s="3">
        <v>1.28</v>
      </c>
      <c r="F136" s="3"/>
      <c r="G136" s="3">
        <v>4.3</v>
      </c>
      <c r="H136" s="3" t="s">
        <v>25</v>
      </c>
      <c r="I136" s="3">
        <v>1</v>
      </c>
      <c r="J136" s="3"/>
      <c r="K136" s="3"/>
      <c r="L136" s="3"/>
      <c r="M136" s="3"/>
      <c r="N136" s="3"/>
      <c r="O136" s="3"/>
      <c r="P136" s="3"/>
      <c r="Q136" s="3"/>
      <c r="R136" s="4"/>
      <c r="S136" s="4"/>
      <c r="T136" s="4"/>
      <c r="U136" s="4"/>
    </row>
    <row r="137" spans="1:21" x14ac:dyDescent="0.25">
      <c r="A137" s="2" t="s">
        <v>15</v>
      </c>
      <c r="B137" s="5">
        <v>136</v>
      </c>
      <c r="E137" s="3">
        <v>2</v>
      </c>
      <c r="F137" s="3"/>
      <c r="G137" s="3">
        <v>8.3000000000000007</v>
      </c>
      <c r="H137" s="3" t="s">
        <v>25</v>
      </c>
      <c r="I137" s="3">
        <v>1</v>
      </c>
      <c r="J137" s="3"/>
      <c r="K137" s="3"/>
      <c r="L137" s="3"/>
      <c r="M137" s="3"/>
      <c r="N137" s="3"/>
      <c r="O137" s="3"/>
      <c r="P137" s="3"/>
      <c r="Q137" s="3"/>
      <c r="R137" s="4"/>
      <c r="S137" s="4"/>
      <c r="T137" s="4"/>
      <c r="U137" s="4"/>
    </row>
    <row r="138" spans="1:21" x14ac:dyDescent="0.25">
      <c r="A138" s="2" t="s">
        <v>15</v>
      </c>
      <c r="B138" s="5">
        <v>137</v>
      </c>
      <c r="E138" s="3">
        <v>1.47</v>
      </c>
      <c r="F138" s="3"/>
      <c r="G138" s="3">
        <v>4.5</v>
      </c>
      <c r="H138" s="3" t="s">
        <v>115</v>
      </c>
      <c r="I138" s="3">
        <v>10</v>
      </c>
      <c r="J138" s="3"/>
      <c r="K138" s="3"/>
      <c r="L138" s="3"/>
      <c r="M138" s="3"/>
      <c r="N138" s="3"/>
      <c r="O138" s="3"/>
      <c r="P138" s="3"/>
      <c r="Q138" s="3"/>
      <c r="R138" s="4"/>
      <c r="S138" s="4"/>
      <c r="T138" s="4"/>
      <c r="U138" s="4"/>
    </row>
    <row r="139" spans="1:21" x14ac:dyDescent="0.25">
      <c r="A139" s="2" t="s">
        <v>15</v>
      </c>
      <c r="B139" s="5">
        <v>138</v>
      </c>
      <c r="E139" s="3">
        <v>2.4</v>
      </c>
      <c r="F139" s="3"/>
      <c r="G139" s="3">
        <v>7.1</v>
      </c>
      <c r="H139" s="3" t="s">
        <v>25</v>
      </c>
      <c r="I139" s="3">
        <v>1</v>
      </c>
      <c r="J139" s="3"/>
      <c r="K139" s="3"/>
      <c r="L139" s="3"/>
      <c r="M139" s="3"/>
      <c r="N139" s="3"/>
      <c r="O139" s="3"/>
      <c r="P139" s="3"/>
      <c r="Q139" s="3"/>
      <c r="R139" s="4"/>
      <c r="S139" s="4"/>
      <c r="T139" s="4"/>
      <c r="U139" s="4"/>
    </row>
    <row r="140" spans="1:21" x14ac:dyDescent="0.25">
      <c r="A140" s="2" t="s">
        <v>15</v>
      </c>
      <c r="B140" s="5">
        <v>139</v>
      </c>
      <c r="D140" s="2" t="s">
        <v>12</v>
      </c>
      <c r="E140" s="3">
        <v>1.1599999999999999</v>
      </c>
      <c r="F140" s="3"/>
      <c r="G140" s="3">
        <v>4</v>
      </c>
      <c r="H140" s="3" t="s">
        <v>25</v>
      </c>
      <c r="I140" s="3">
        <v>1</v>
      </c>
      <c r="J140" s="3"/>
      <c r="K140" s="3"/>
      <c r="L140" s="3"/>
      <c r="M140" s="3"/>
      <c r="N140" s="3"/>
      <c r="O140" s="3"/>
      <c r="P140" s="3"/>
      <c r="Q140" s="3"/>
      <c r="R140" s="4"/>
      <c r="S140" s="4"/>
      <c r="T140" s="4"/>
      <c r="U140" s="4"/>
    </row>
    <row r="141" spans="1:21" x14ac:dyDescent="0.25">
      <c r="A141" s="2" t="s">
        <v>15</v>
      </c>
      <c r="B141" s="5">
        <v>140</v>
      </c>
      <c r="E141" s="3">
        <v>3.95</v>
      </c>
      <c r="F141" s="3"/>
      <c r="G141" s="3">
        <v>10.5</v>
      </c>
      <c r="H141" s="3" t="s">
        <v>25</v>
      </c>
      <c r="I141" s="3">
        <v>1</v>
      </c>
      <c r="J141" s="3"/>
      <c r="K141" s="3"/>
      <c r="L141" s="3"/>
      <c r="M141" s="3"/>
      <c r="N141" s="3"/>
      <c r="O141" s="3"/>
      <c r="P141" s="3"/>
      <c r="Q141" s="3"/>
      <c r="R141" s="4"/>
      <c r="S141" s="4"/>
      <c r="T141" s="4"/>
      <c r="U141" s="4"/>
    </row>
    <row r="142" spans="1:21" x14ac:dyDescent="0.25">
      <c r="A142" s="2" t="s">
        <v>15</v>
      </c>
      <c r="B142" s="5">
        <v>141</v>
      </c>
      <c r="D142" s="2" t="s">
        <v>12</v>
      </c>
      <c r="E142" s="3">
        <v>1.7</v>
      </c>
      <c r="F142" s="3"/>
      <c r="G142" s="3">
        <v>5.3</v>
      </c>
      <c r="H142" s="3" t="s">
        <v>25</v>
      </c>
      <c r="I142" s="3">
        <v>1</v>
      </c>
      <c r="J142" s="3"/>
      <c r="K142" s="3"/>
      <c r="L142" s="3"/>
      <c r="M142" s="3"/>
      <c r="N142" s="3"/>
      <c r="O142" s="3"/>
      <c r="P142" s="3"/>
      <c r="Q142" s="3"/>
      <c r="R142" s="4"/>
      <c r="S142" s="4"/>
      <c r="T142" s="4"/>
      <c r="U142" s="4"/>
    </row>
    <row r="143" spans="1:21" x14ac:dyDescent="0.25">
      <c r="A143" s="2" t="s">
        <v>15</v>
      </c>
      <c r="B143" s="5">
        <v>142</v>
      </c>
      <c r="E143" s="2">
        <v>4.0999999999999996</v>
      </c>
      <c r="G143" s="2">
        <v>9.5</v>
      </c>
      <c r="H143" s="2" t="s">
        <v>25</v>
      </c>
      <c r="I143" s="3">
        <v>1</v>
      </c>
    </row>
    <row r="144" spans="1:21" x14ac:dyDescent="0.25">
      <c r="A144" s="2" t="s">
        <v>15</v>
      </c>
      <c r="B144" s="5">
        <v>143</v>
      </c>
      <c r="D144" s="2" t="s">
        <v>12</v>
      </c>
      <c r="E144" s="2">
        <v>4.54</v>
      </c>
      <c r="G144" s="2">
        <v>9.1999999999999993</v>
      </c>
      <c r="H144" s="2" t="s">
        <v>25</v>
      </c>
      <c r="I144" s="3">
        <v>1</v>
      </c>
    </row>
    <row r="145" spans="1:14" x14ac:dyDescent="0.25">
      <c r="A145" s="2" t="s">
        <v>15</v>
      </c>
      <c r="B145" s="5">
        <v>144</v>
      </c>
      <c r="E145" s="2">
        <v>2.4500000000000002</v>
      </c>
      <c r="G145" s="2">
        <v>7.8</v>
      </c>
      <c r="H145" s="2" t="s">
        <v>25</v>
      </c>
      <c r="I145" s="3">
        <v>1</v>
      </c>
    </row>
    <row r="146" spans="1:14" x14ac:dyDescent="0.25">
      <c r="A146" s="2" t="s">
        <v>15</v>
      </c>
      <c r="B146" s="5">
        <v>145</v>
      </c>
      <c r="E146" s="2">
        <v>1.07</v>
      </c>
      <c r="G146" s="2">
        <v>4.2</v>
      </c>
      <c r="H146" s="2" t="s">
        <v>115</v>
      </c>
      <c r="I146" s="3">
        <v>10</v>
      </c>
    </row>
    <row r="147" spans="1:14" s="7" customFormat="1" x14ac:dyDescent="0.25">
      <c r="A147" s="7" t="s">
        <v>15</v>
      </c>
      <c r="B147" s="8">
        <v>146</v>
      </c>
      <c r="C147" s="7" t="s">
        <v>30</v>
      </c>
      <c r="E147" s="7">
        <v>2</v>
      </c>
      <c r="G147" s="7">
        <v>8.5</v>
      </c>
      <c r="H147" s="7" t="s">
        <v>25</v>
      </c>
      <c r="I147" s="7">
        <v>1</v>
      </c>
      <c r="J147" s="7">
        <v>6.5</v>
      </c>
      <c r="K147" s="7">
        <v>4</v>
      </c>
      <c r="L147" s="7">
        <v>60</v>
      </c>
      <c r="M147" s="7" t="s">
        <v>72</v>
      </c>
      <c r="N147" s="7" t="s">
        <v>257</v>
      </c>
    </row>
    <row r="148" spans="1:14" x14ac:dyDescent="0.25">
      <c r="A148" s="2" t="s">
        <v>15</v>
      </c>
      <c r="B148" s="5">
        <v>147</v>
      </c>
      <c r="E148" s="2">
        <v>3.34</v>
      </c>
      <c r="G148" s="2">
        <v>10</v>
      </c>
      <c r="H148" s="2" t="s">
        <v>25</v>
      </c>
      <c r="I148" s="2">
        <v>1</v>
      </c>
    </row>
    <row r="149" spans="1:14" x14ac:dyDescent="0.25">
      <c r="A149" s="2" t="s">
        <v>15</v>
      </c>
      <c r="B149" s="5">
        <v>148</v>
      </c>
      <c r="E149" s="2">
        <v>2.5</v>
      </c>
      <c r="G149" s="2">
        <v>10</v>
      </c>
      <c r="H149" s="2" t="s">
        <v>25</v>
      </c>
      <c r="I149" s="2">
        <v>1</v>
      </c>
    </row>
    <row r="150" spans="1:14" x14ac:dyDescent="0.25">
      <c r="A150" s="2" t="s">
        <v>15</v>
      </c>
      <c r="B150" s="5">
        <v>149</v>
      </c>
      <c r="E150" s="2">
        <v>1.87</v>
      </c>
      <c r="G150" s="2">
        <v>7.6</v>
      </c>
      <c r="H150" s="2" t="s">
        <v>25</v>
      </c>
      <c r="I150" s="2">
        <v>1</v>
      </c>
    </row>
    <row r="151" spans="1:14" x14ac:dyDescent="0.25">
      <c r="A151" s="2" t="s">
        <v>15</v>
      </c>
      <c r="B151" s="5">
        <v>150</v>
      </c>
      <c r="C151" s="3"/>
      <c r="D151" s="3"/>
      <c r="E151" s="3">
        <v>2.56</v>
      </c>
      <c r="F151" s="3"/>
      <c r="G151" s="3">
        <v>7.9</v>
      </c>
      <c r="H151" s="3" t="s">
        <v>25</v>
      </c>
      <c r="I151" s="3">
        <v>1</v>
      </c>
      <c r="J151" s="3"/>
    </row>
    <row r="152" spans="1:14" x14ac:dyDescent="0.25">
      <c r="A152" s="2" t="s">
        <v>15</v>
      </c>
      <c r="B152" s="5">
        <v>151</v>
      </c>
      <c r="D152" s="2" t="s">
        <v>12</v>
      </c>
      <c r="E152" s="2">
        <v>1.58</v>
      </c>
      <c r="G152" s="2">
        <v>5.4</v>
      </c>
      <c r="H152" s="2" t="s">
        <v>25</v>
      </c>
      <c r="I152" s="2">
        <v>1</v>
      </c>
    </row>
    <row r="153" spans="1:14" x14ac:dyDescent="0.25">
      <c r="A153" s="2" t="s">
        <v>15</v>
      </c>
      <c r="B153" s="5">
        <v>152</v>
      </c>
      <c r="D153" s="2" t="s">
        <v>12</v>
      </c>
      <c r="E153" s="2">
        <v>1.55</v>
      </c>
      <c r="G153" s="2">
        <v>5.9</v>
      </c>
      <c r="H153" s="2" t="s">
        <v>25</v>
      </c>
      <c r="I153" s="2">
        <v>1</v>
      </c>
    </row>
    <row r="154" spans="1:14" x14ac:dyDescent="0.25">
      <c r="A154" s="2" t="s">
        <v>15</v>
      </c>
      <c r="B154" s="5">
        <v>153</v>
      </c>
      <c r="E154" s="2">
        <v>3.32</v>
      </c>
      <c r="G154" s="2">
        <v>10.9</v>
      </c>
      <c r="H154" s="2" t="s">
        <v>25</v>
      </c>
      <c r="I154" s="2">
        <v>1</v>
      </c>
    </row>
    <row r="155" spans="1:14" x14ac:dyDescent="0.25">
      <c r="A155" s="2" t="s">
        <v>15</v>
      </c>
      <c r="B155" s="5">
        <v>154</v>
      </c>
      <c r="D155" s="2" t="s">
        <v>12</v>
      </c>
      <c r="E155" s="2">
        <v>1.87</v>
      </c>
      <c r="G155" s="2">
        <v>5.2</v>
      </c>
      <c r="H155" s="2" t="s">
        <v>25</v>
      </c>
      <c r="I155" s="2">
        <v>1</v>
      </c>
    </row>
    <row r="156" spans="1:14" x14ac:dyDescent="0.25">
      <c r="A156" s="2" t="s">
        <v>15</v>
      </c>
      <c r="B156" s="5">
        <v>155</v>
      </c>
      <c r="E156" s="2">
        <v>3.69</v>
      </c>
      <c r="G156" s="2">
        <v>10</v>
      </c>
      <c r="H156" s="2" t="s">
        <v>25</v>
      </c>
      <c r="I156" s="2">
        <v>1</v>
      </c>
    </row>
    <row r="157" spans="1:14" x14ac:dyDescent="0.25">
      <c r="A157" s="2" t="s">
        <v>15</v>
      </c>
      <c r="B157" s="5">
        <v>156</v>
      </c>
      <c r="E157" s="2">
        <v>3.08</v>
      </c>
      <c r="G157" s="2">
        <v>10</v>
      </c>
      <c r="H157" s="2" t="s">
        <v>25</v>
      </c>
      <c r="I157" s="2">
        <v>1</v>
      </c>
    </row>
    <row r="158" spans="1:14" x14ac:dyDescent="0.25">
      <c r="A158" s="2" t="s">
        <v>15</v>
      </c>
      <c r="B158" s="5">
        <v>157</v>
      </c>
      <c r="E158" s="2">
        <v>2.1</v>
      </c>
      <c r="G158" s="2">
        <v>7.8</v>
      </c>
      <c r="H158" s="2" t="s">
        <v>25</v>
      </c>
      <c r="I158" s="2">
        <v>1</v>
      </c>
    </row>
    <row r="159" spans="1:14" x14ac:dyDescent="0.25">
      <c r="A159" s="2" t="s">
        <v>15</v>
      </c>
      <c r="B159" s="5">
        <v>158</v>
      </c>
      <c r="E159" s="2">
        <v>1.78</v>
      </c>
      <c r="G159" s="2">
        <v>5.6</v>
      </c>
      <c r="H159" s="2" t="s">
        <v>115</v>
      </c>
      <c r="I159" s="2">
        <v>10</v>
      </c>
    </row>
    <row r="160" spans="1:14" x14ac:dyDescent="0.25">
      <c r="A160" s="2" t="s">
        <v>15</v>
      </c>
      <c r="B160" s="5">
        <v>159</v>
      </c>
      <c r="D160" s="2" t="s">
        <v>12</v>
      </c>
      <c r="E160" s="2">
        <v>1.62</v>
      </c>
      <c r="G160" s="2">
        <v>5.7</v>
      </c>
      <c r="H160" s="2" t="s">
        <v>25</v>
      </c>
      <c r="I160" s="2">
        <v>1</v>
      </c>
    </row>
    <row r="161" spans="1:17" s="9" customFormat="1" x14ac:dyDescent="0.25">
      <c r="A161" s="7" t="s">
        <v>15</v>
      </c>
      <c r="B161" s="8">
        <v>160</v>
      </c>
      <c r="C161" s="7" t="s">
        <v>31</v>
      </c>
      <c r="D161" s="7"/>
      <c r="E161" s="7">
        <v>3.48</v>
      </c>
      <c r="F161" s="7"/>
      <c r="G161" s="7">
        <v>11</v>
      </c>
      <c r="H161" s="7" t="s">
        <v>25</v>
      </c>
      <c r="I161" s="7">
        <v>1</v>
      </c>
      <c r="J161" s="7">
        <v>7.5</v>
      </c>
      <c r="K161" s="7">
        <v>8</v>
      </c>
      <c r="L161" s="7">
        <v>70</v>
      </c>
      <c r="M161" s="7" t="s">
        <v>258</v>
      </c>
      <c r="N161" s="7" t="s">
        <v>241</v>
      </c>
      <c r="O161" s="7"/>
      <c r="P161" s="7"/>
      <c r="Q161" s="7"/>
    </row>
    <row r="162" spans="1:17" x14ac:dyDescent="0.25">
      <c r="A162" s="2" t="s">
        <v>15</v>
      </c>
      <c r="B162" s="5">
        <v>161</v>
      </c>
      <c r="D162" s="2" t="s">
        <v>12</v>
      </c>
      <c r="E162" s="2">
        <v>2.08</v>
      </c>
      <c r="G162" s="2">
        <v>5.7</v>
      </c>
      <c r="H162" s="2" t="s">
        <v>25</v>
      </c>
      <c r="I162" s="2">
        <v>1</v>
      </c>
    </row>
    <row r="163" spans="1:17" x14ac:dyDescent="0.25">
      <c r="A163" s="2" t="s">
        <v>15</v>
      </c>
      <c r="B163" s="5">
        <v>162</v>
      </c>
      <c r="E163" s="2">
        <v>3.55</v>
      </c>
      <c r="G163" s="2">
        <v>11</v>
      </c>
      <c r="H163" s="2" t="s">
        <v>25</v>
      </c>
      <c r="I163" s="2">
        <v>1</v>
      </c>
    </row>
    <row r="164" spans="1:17" x14ac:dyDescent="0.25">
      <c r="A164" s="2" t="s">
        <v>15</v>
      </c>
      <c r="B164" s="5">
        <v>163</v>
      </c>
      <c r="D164" s="2" t="s">
        <v>12</v>
      </c>
      <c r="E164" s="2">
        <v>1.9</v>
      </c>
      <c r="G164" s="2">
        <v>5.6</v>
      </c>
      <c r="H164" s="2" t="s">
        <v>25</v>
      </c>
      <c r="I164" s="2">
        <v>1</v>
      </c>
    </row>
    <row r="165" spans="1:17" x14ac:dyDescent="0.25">
      <c r="A165" s="2" t="s">
        <v>15</v>
      </c>
      <c r="B165" s="5">
        <v>164</v>
      </c>
      <c r="E165" s="2">
        <v>1.9</v>
      </c>
      <c r="G165" s="2">
        <v>6.9</v>
      </c>
      <c r="H165" s="2" t="s">
        <v>25</v>
      </c>
      <c r="I165" s="2">
        <v>1</v>
      </c>
    </row>
    <row r="166" spans="1:17" x14ac:dyDescent="0.25">
      <c r="A166" s="2" t="s">
        <v>15</v>
      </c>
      <c r="B166" s="5">
        <v>165</v>
      </c>
      <c r="D166" s="2" t="s">
        <v>12</v>
      </c>
      <c r="E166" s="2">
        <v>1</v>
      </c>
      <c r="G166" s="2">
        <v>3</v>
      </c>
      <c r="H166" s="2" t="s">
        <v>25</v>
      </c>
      <c r="I166" s="2">
        <v>1</v>
      </c>
    </row>
    <row r="167" spans="1:17" x14ac:dyDescent="0.25">
      <c r="A167" s="2" t="s">
        <v>15</v>
      </c>
      <c r="B167" s="5">
        <v>166</v>
      </c>
      <c r="D167" s="2" t="s">
        <v>12</v>
      </c>
      <c r="E167" s="2">
        <v>1.07</v>
      </c>
      <c r="G167" s="2">
        <v>5.4</v>
      </c>
      <c r="H167" s="2" t="s">
        <v>25</v>
      </c>
      <c r="I167" s="2">
        <v>1</v>
      </c>
    </row>
    <row r="168" spans="1:17" x14ac:dyDescent="0.25">
      <c r="A168" s="2" t="s">
        <v>15</v>
      </c>
      <c r="B168" s="5">
        <v>167</v>
      </c>
      <c r="E168" s="2">
        <v>1.71</v>
      </c>
      <c r="G168" s="2">
        <v>6.3</v>
      </c>
      <c r="H168" s="2" t="s">
        <v>115</v>
      </c>
      <c r="I168" s="2">
        <v>10</v>
      </c>
    </row>
    <row r="169" spans="1:17" x14ac:dyDescent="0.25">
      <c r="A169" s="2" t="s">
        <v>15</v>
      </c>
      <c r="B169" s="5">
        <v>168</v>
      </c>
      <c r="E169" s="2">
        <v>2.9</v>
      </c>
      <c r="G169" s="2">
        <v>10</v>
      </c>
      <c r="H169" s="2" t="s">
        <v>25</v>
      </c>
      <c r="I169" s="2">
        <v>1</v>
      </c>
    </row>
    <row r="170" spans="1:17" x14ac:dyDescent="0.25">
      <c r="A170" s="2" t="s">
        <v>15</v>
      </c>
      <c r="B170" s="5">
        <v>169</v>
      </c>
      <c r="E170" s="2">
        <v>2.0499999999999998</v>
      </c>
      <c r="G170" s="2">
        <v>6.5</v>
      </c>
      <c r="H170" s="2" t="s">
        <v>231</v>
      </c>
      <c r="I170" s="2">
        <v>10</v>
      </c>
    </row>
    <row r="171" spans="1:17" x14ac:dyDescent="0.25">
      <c r="A171" s="2" t="s">
        <v>15</v>
      </c>
      <c r="B171" s="5">
        <v>170</v>
      </c>
      <c r="D171" s="2" t="s">
        <v>12</v>
      </c>
      <c r="E171" s="2">
        <v>1.91</v>
      </c>
      <c r="G171" s="2">
        <v>6.4</v>
      </c>
      <c r="H171" s="2" t="s">
        <v>25</v>
      </c>
      <c r="I171" s="2">
        <v>1</v>
      </c>
    </row>
    <row r="172" spans="1:17" x14ac:dyDescent="0.25">
      <c r="A172" s="2" t="s">
        <v>15</v>
      </c>
      <c r="B172" s="5">
        <v>171</v>
      </c>
      <c r="E172" s="2">
        <v>3.84</v>
      </c>
      <c r="G172" s="2">
        <v>11.5</v>
      </c>
      <c r="H172" s="2" t="s">
        <v>25</v>
      </c>
      <c r="I172" s="2">
        <v>1</v>
      </c>
    </row>
    <row r="173" spans="1:17" x14ac:dyDescent="0.25">
      <c r="A173" s="2" t="s">
        <v>15</v>
      </c>
      <c r="B173" s="5">
        <v>172</v>
      </c>
      <c r="D173" s="2" t="s">
        <v>12</v>
      </c>
      <c r="E173" s="2">
        <v>1.56</v>
      </c>
      <c r="G173" s="2">
        <v>6.4</v>
      </c>
      <c r="H173" s="2" t="s">
        <v>25</v>
      </c>
      <c r="I173" s="2">
        <v>1</v>
      </c>
    </row>
    <row r="174" spans="1:17" x14ac:dyDescent="0.25">
      <c r="A174" s="2" t="s">
        <v>15</v>
      </c>
      <c r="B174" s="5">
        <v>173</v>
      </c>
      <c r="E174" s="2">
        <v>3.73</v>
      </c>
      <c r="G174" s="2">
        <v>11.5</v>
      </c>
      <c r="H174" s="2" t="s">
        <v>25</v>
      </c>
      <c r="I174" s="2">
        <v>1</v>
      </c>
    </row>
    <row r="175" spans="1:17" x14ac:dyDescent="0.25">
      <c r="A175" s="2" t="s">
        <v>15</v>
      </c>
      <c r="B175" s="5">
        <v>174</v>
      </c>
      <c r="E175" s="2">
        <v>3.32</v>
      </c>
      <c r="G175" s="2">
        <v>11</v>
      </c>
      <c r="H175" s="2" t="s">
        <v>25</v>
      </c>
      <c r="I175" s="2">
        <v>1</v>
      </c>
    </row>
    <row r="176" spans="1:17" x14ac:dyDescent="0.25">
      <c r="A176" s="2" t="s">
        <v>15</v>
      </c>
      <c r="B176" s="5">
        <v>175</v>
      </c>
      <c r="D176" s="2" t="s">
        <v>12</v>
      </c>
      <c r="E176" s="2">
        <v>1.56</v>
      </c>
      <c r="G176" s="2">
        <v>5.5</v>
      </c>
      <c r="H176" s="2" t="s">
        <v>25</v>
      </c>
      <c r="I176" s="2">
        <v>1</v>
      </c>
    </row>
    <row r="177" spans="1:9" x14ac:dyDescent="0.25">
      <c r="A177" s="2" t="s">
        <v>15</v>
      </c>
      <c r="B177" s="5">
        <v>176</v>
      </c>
      <c r="E177" s="2">
        <v>2.44</v>
      </c>
      <c r="G177" s="2">
        <v>9.1999999999999993</v>
      </c>
      <c r="H177" s="2" t="s">
        <v>25</v>
      </c>
      <c r="I177" s="2">
        <v>1</v>
      </c>
    </row>
    <row r="178" spans="1:9" x14ac:dyDescent="0.25">
      <c r="A178" s="2" t="s">
        <v>15</v>
      </c>
      <c r="B178" s="5">
        <v>177</v>
      </c>
      <c r="E178" s="2">
        <v>2.27</v>
      </c>
      <c r="G178" s="2">
        <v>9.1999999999999993</v>
      </c>
      <c r="H178" s="2" t="s">
        <v>25</v>
      </c>
      <c r="I178" s="2">
        <v>1</v>
      </c>
    </row>
    <row r="179" spans="1:9" x14ac:dyDescent="0.25">
      <c r="A179" s="2" t="s">
        <v>15</v>
      </c>
      <c r="B179" s="5">
        <v>178</v>
      </c>
      <c r="E179" s="2">
        <v>3.42</v>
      </c>
      <c r="G179" s="2">
        <v>10</v>
      </c>
      <c r="H179" s="2" t="s">
        <v>25</v>
      </c>
      <c r="I179" s="2">
        <v>1</v>
      </c>
    </row>
    <row r="180" spans="1:9" x14ac:dyDescent="0.25">
      <c r="A180" s="2" t="s">
        <v>15</v>
      </c>
      <c r="B180" s="5">
        <v>179</v>
      </c>
      <c r="E180" s="2">
        <v>1</v>
      </c>
      <c r="G180" s="2">
        <v>3</v>
      </c>
      <c r="H180" s="2" t="s">
        <v>25</v>
      </c>
      <c r="I180" s="2">
        <v>1</v>
      </c>
    </row>
    <row r="181" spans="1:9" x14ac:dyDescent="0.25">
      <c r="A181" s="2" t="s">
        <v>15</v>
      </c>
      <c r="B181" s="5">
        <v>180</v>
      </c>
      <c r="E181" s="2">
        <v>2.37</v>
      </c>
      <c r="G181" s="2">
        <v>9.1999999999999993</v>
      </c>
      <c r="H181" s="2" t="s">
        <v>25</v>
      </c>
      <c r="I181" s="2">
        <v>1</v>
      </c>
    </row>
    <row r="182" spans="1:9" x14ac:dyDescent="0.25">
      <c r="A182" s="2" t="s">
        <v>15</v>
      </c>
      <c r="B182" s="5">
        <v>181</v>
      </c>
      <c r="E182" s="2">
        <v>2.4500000000000002</v>
      </c>
      <c r="G182" s="2">
        <v>10</v>
      </c>
      <c r="H182" s="2" t="s">
        <v>25</v>
      </c>
      <c r="I182" s="2">
        <v>1</v>
      </c>
    </row>
    <row r="183" spans="1:9" x14ac:dyDescent="0.25">
      <c r="A183" s="2" t="s">
        <v>15</v>
      </c>
      <c r="B183" s="5">
        <v>182</v>
      </c>
      <c r="E183" s="2">
        <v>1.85</v>
      </c>
      <c r="G183" s="2">
        <v>5.3</v>
      </c>
      <c r="H183" s="2" t="s">
        <v>115</v>
      </c>
      <c r="I183" s="2">
        <v>10</v>
      </c>
    </row>
    <row r="184" spans="1:9" x14ac:dyDescent="0.25">
      <c r="A184" s="2" t="s">
        <v>15</v>
      </c>
      <c r="B184" s="5">
        <v>183</v>
      </c>
      <c r="E184" s="2">
        <v>3.17</v>
      </c>
      <c r="G184" s="2">
        <v>10.1</v>
      </c>
      <c r="H184" s="2" t="s">
        <v>25</v>
      </c>
      <c r="I184" s="2">
        <v>1</v>
      </c>
    </row>
    <row r="185" spans="1:9" x14ac:dyDescent="0.25">
      <c r="A185" s="2" t="s">
        <v>15</v>
      </c>
      <c r="B185" s="5">
        <v>184</v>
      </c>
      <c r="E185" s="2">
        <v>3.18</v>
      </c>
      <c r="G185" s="2">
        <v>10.1</v>
      </c>
      <c r="H185" s="2" t="s">
        <v>25</v>
      </c>
      <c r="I185" s="2">
        <v>1</v>
      </c>
    </row>
    <row r="186" spans="1:9" x14ac:dyDescent="0.25">
      <c r="A186" s="2" t="s">
        <v>15</v>
      </c>
      <c r="B186" s="5">
        <v>185</v>
      </c>
      <c r="E186" s="2">
        <v>1.67</v>
      </c>
      <c r="G186" s="2">
        <v>5.7</v>
      </c>
      <c r="H186" s="2" t="s">
        <v>25</v>
      </c>
      <c r="I186" s="2">
        <v>1</v>
      </c>
    </row>
    <row r="187" spans="1:9" x14ac:dyDescent="0.25">
      <c r="A187" s="2" t="s">
        <v>15</v>
      </c>
      <c r="B187" s="5">
        <v>186</v>
      </c>
      <c r="E187" s="2">
        <v>2.65</v>
      </c>
      <c r="G187" s="2">
        <v>7.9</v>
      </c>
      <c r="H187" s="2" t="s">
        <v>25</v>
      </c>
      <c r="I187" s="2">
        <v>1</v>
      </c>
    </row>
    <row r="188" spans="1:9" x14ac:dyDescent="0.25">
      <c r="A188" s="2" t="s">
        <v>15</v>
      </c>
      <c r="B188" s="5">
        <v>187</v>
      </c>
      <c r="E188" s="2">
        <v>2.58</v>
      </c>
      <c r="G188" s="2">
        <v>7.9</v>
      </c>
      <c r="H188" s="2" t="s">
        <v>25</v>
      </c>
      <c r="I188" s="2">
        <v>1</v>
      </c>
    </row>
    <row r="189" spans="1:9" x14ac:dyDescent="0.25">
      <c r="A189" s="2" t="s">
        <v>15</v>
      </c>
      <c r="B189" s="5">
        <v>188</v>
      </c>
      <c r="E189" s="2">
        <v>1.42</v>
      </c>
      <c r="G189" s="2">
        <v>4.5999999999999996</v>
      </c>
      <c r="H189" s="2" t="s">
        <v>25</v>
      </c>
      <c r="I189" s="2">
        <v>1</v>
      </c>
    </row>
    <row r="190" spans="1:9" x14ac:dyDescent="0.25">
      <c r="A190" s="2" t="s">
        <v>15</v>
      </c>
      <c r="B190" s="5">
        <v>189</v>
      </c>
      <c r="E190" s="2">
        <v>2.92</v>
      </c>
      <c r="G190" s="2">
        <v>8.4</v>
      </c>
      <c r="H190" s="2" t="s">
        <v>25</v>
      </c>
      <c r="I190" s="2">
        <v>1</v>
      </c>
    </row>
    <row r="191" spans="1:9" x14ac:dyDescent="0.25">
      <c r="A191" s="2" t="s">
        <v>15</v>
      </c>
      <c r="B191" s="5">
        <v>190</v>
      </c>
      <c r="E191" s="2">
        <v>1.79</v>
      </c>
      <c r="G191" s="2">
        <v>7.7</v>
      </c>
      <c r="H191" s="2" t="s">
        <v>25</v>
      </c>
      <c r="I191" s="2">
        <v>1</v>
      </c>
    </row>
    <row r="192" spans="1:9" x14ac:dyDescent="0.25">
      <c r="A192" s="2" t="s">
        <v>15</v>
      </c>
      <c r="B192" s="5">
        <v>191</v>
      </c>
      <c r="E192" s="2">
        <v>2.6</v>
      </c>
      <c r="G192" s="2">
        <v>7</v>
      </c>
      <c r="H192" s="2" t="s">
        <v>25</v>
      </c>
      <c r="I192" s="2">
        <v>1</v>
      </c>
    </row>
    <row r="193" spans="1:17" x14ac:dyDescent="0.25">
      <c r="A193" s="2" t="s">
        <v>15</v>
      </c>
      <c r="B193" s="5">
        <v>192</v>
      </c>
      <c r="E193" s="2">
        <v>1.52</v>
      </c>
      <c r="G193" s="2">
        <v>6.1</v>
      </c>
      <c r="H193" s="2" t="s">
        <v>25</v>
      </c>
      <c r="I193" s="2">
        <v>1</v>
      </c>
    </row>
    <row r="194" spans="1:17" x14ac:dyDescent="0.25">
      <c r="A194" s="2" t="s">
        <v>15</v>
      </c>
      <c r="B194" s="5">
        <v>193</v>
      </c>
      <c r="E194" s="2">
        <v>1.87</v>
      </c>
      <c r="G194" s="2">
        <v>6.8</v>
      </c>
      <c r="H194" s="2" t="s">
        <v>232</v>
      </c>
      <c r="I194" s="2">
        <v>14</v>
      </c>
    </row>
    <row r="195" spans="1:17" x14ac:dyDescent="0.25">
      <c r="A195" s="2" t="s">
        <v>15</v>
      </c>
      <c r="B195" s="5">
        <v>194</v>
      </c>
      <c r="D195" s="2" t="s">
        <v>35</v>
      </c>
      <c r="E195" s="2">
        <v>2.16</v>
      </c>
      <c r="G195" s="2">
        <v>5.8</v>
      </c>
      <c r="H195" s="2" t="s">
        <v>232</v>
      </c>
      <c r="I195" s="2">
        <v>14</v>
      </c>
    </row>
    <row r="196" spans="1:17" x14ac:dyDescent="0.25">
      <c r="A196" s="2" t="s">
        <v>15</v>
      </c>
      <c r="B196" s="5">
        <v>195</v>
      </c>
      <c r="D196" s="2" t="s">
        <v>35</v>
      </c>
      <c r="E196" s="2">
        <v>1.25</v>
      </c>
      <c r="G196" s="2">
        <v>5.8</v>
      </c>
      <c r="H196" s="2" t="s">
        <v>232</v>
      </c>
      <c r="I196" s="2">
        <v>14</v>
      </c>
    </row>
    <row r="197" spans="1:17" x14ac:dyDescent="0.25">
      <c r="A197" s="2" t="s">
        <v>15</v>
      </c>
      <c r="B197" s="5">
        <v>196</v>
      </c>
      <c r="D197" s="2" t="s">
        <v>35</v>
      </c>
      <c r="E197" s="2">
        <v>1.54</v>
      </c>
      <c r="G197" s="2">
        <v>5.8</v>
      </c>
      <c r="H197" s="2" t="s">
        <v>232</v>
      </c>
      <c r="I197" s="2">
        <v>14</v>
      </c>
    </row>
    <row r="198" spans="1:17" s="9" customFormat="1" x14ac:dyDescent="0.25">
      <c r="A198" s="7" t="s">
        <v>15</v>
      </c>
      <c r="B198" s="8">
        <v>197</v>
      </c>
      <c r="C198" s="7" t="s">
        <v>32</v>
      </c>
      <c r="D198" s="7" t="s">
        <v>35</v>
      </c>
      <c r="E198" s="7">
        <v>2</v>
      </c>
      <c r="F198" s="7"/>
      <c r="G198" s="7">
        <v>5.8</v>
      </c>
      <c r="H198" s="7" t="s">
        <v>232</v>
      </c>
      <c r="I198" s="7">
        <v>14</v>
      </c>
      <c r="J198" s="7">
        <v>2.5</v>
      </c>
      <c r="K198" s="7">
        <v>3</v>
      </c>
      <c r="L198" s="7">
        <v>30</v>
      </c>
      <c r="M198" s="7" t="s">
        <v>259</v>
      </c>
      <c r="N198" s="7">
        <v>0</v>
      </c>
      <c r="O198" s="7"/>
      <c r="P198" s="7"/>
      <c r="Q198" s="7"/>
    </row>
    <row r="199" spans="1:17" x14ac:dyDescent="0.25">
      <c r="A199" s="2" t="s">
        <v>15</v>
      </c>
      <c r="B199" s="5">
        <v>198</v>
      </c>
      <c r="D199" s="2" t="s">
        <v>35</v>
      </c>
      <c r="E199" s="2">
        <v>1.21</v>
      </c>
      <c r="G199" s="2">
        <v>5.8</v>
      </c>
      <c r="H199" s="2" t="s">
        <v>232</v>
      </c>
      <c r="I199" s="2">
        <v>14</v>
      </c>
    </row>
    <row r="200" spans="1:17" x14ac:dyDescent="0.25">
      <c r="A200" s="2" t="s">
        <v>15</v>
      </c>
      <c r="B200" s="5">
        <v>199</v>
      </c>
      <c r="C200" s="3"/>
      <c r="D200" s="3" t="s">
        <v>35</v>
      </c>
      <c r="E200" s="3">
        <v>1.38</v>
      </c>
      <c r="F200" s="3"/>
      <c r="G200" s="3">
        <v>5.8</v>
      </c>
      <c r="H200" s="3" t="s">
        <v>232</v>
      </c>
      <c r="I200" s="3">
        <v>14</v>
      </c>
      <c r="J200" s="3"/>
    </row>
    <row r="201" spans="1:17" x14ac:dyDescent="0.25">
      <c r="A201" s="2" t="s">
        <v>15</v>
      </c>
      <c r="B201" s="5">
        <v>200</v>
      </c>
      <c r="D201" s="2" t="s">
        <v>35</v>
      </c>
      <c r="E201" s="2">
        <v>1.62</v>
      </c>
      <c r="G201" s="2">
        <v>5.5</v>
      </c>
      <c r="H201" s="2" t="s">
        <v>232</v>
      </c>
      <c r="I201" s="2">
        <v>14</v>
      </c>
    </row>
    <row r="202" spans="1:17" x14ac:dyDescent="0.25">
      <c r="A202" s="2" t="s">
        <v>15</v>
      </c>
      <c r="B202" s="5">
        <v>201</v>
      </c>
      <c r="D202" s="2" t="s">
        <v>35</v>
      </c>
      <c r="E202" s="2">
        <v>1.4</v>
      </c>
      <c r="G202" s="2">
        <v>5.5</v>
      </c>
      <c r="H202" s="2" t="s">
        <v>232</v>
      </c>
      <c r="I202" s="2">
        <v>14</v>
      </c>
    </row>
    <row r="203" spans="1:17" x14ac:dyDescent="0.25">
      <c r="A203" s="2" t="s">
        <v>15</v>
      </c>
      <c r="B203" s="5">
        <v>202</v>
      </c>
      <c r="D203" s="2" t="s">
        <v>35</v>
      </c>
      <c r="E203" s="2">
        <v>1.62</v>
      </c>
      <c r="G203" s="2">
        <v>5.5</v>
      </c>
      <c r="H203" s="2" t="s">
        <v>232</v>
      </c>
      <c r="I203" s="2">
        <v>14</v>
      </c>
    </row>
    <row r="204" spans="1:17" x14ac:dyDescent="0.25">
      <c r="A204" s="2" t="s">
        <v>15</v>
      </c>
      <c r="B204" s="5">
        <v>203</v>
      </c>
      <c r="D204" s="2" t="s">
        <v>35</v>
      </c>
      <c r="E204" s="2">
        <v>1.72</v>
      </c>
      <c r="G204" s="2">
        <v>5.5</v>
      </c>
      <c r="H204" s="2" t="s">
        <v>232</v>
      </c>
      <c r="I204" s="2">
        <v>14</v>
      </c>
    </row>
    <row r="205" spans="1:17" x14ac:dyDescent="0.25">
      <c r="A205" s="2" t="s">
        <v>15</v>
      </c>
      <c r="B205" s="5">
        <v>204</v>
      </c>
      <c r="D205" s="2" t="s">
        <v>35</v>
      </c>
      <c r="E205" s="2">
        <v>2.5299999999999998</v>
      </c>
      <c r="G205" s="2">
        <v>6</v>
      </c>
      <c r="H205" s="2" t="s">
        <v>232</v>
      </c>
      <c r="I205" s="2">
        <v>14</v>
      </c>
    </row>
    <row r="206" spans="1:17" x14ac:dyDescent="0.25">
      <c r="A206" s="2" t="s">
        <v>15</v>
      </c>
      <c r="B206" s="5">
        <v>205</v>
      </c>
      <c r="D206" s="2" t="s">
        <v>35</v>
      </c>
      <c r="E206" s="2">
        <v>1.24</v>
      </c>
      <c r="G206" s="2">
        <v>2</v>
      </c>
      <c r="H206" s="2" t="s">
        <v>232</v>
      </c>
      <c r="I206" s="2">
        <v>14</v>
      </c>
    </row>
    <row r="207" spans="1:17" x14ac:dyDescent="0.25">
      <c r="A207" s="2" t="s">
        <v>15</v>
      </c>
      <c r="B207" s="5">
        <v>206</v>
      </c>
      <c r="D207" s="2" t="s">
        <v>35</v>
      </c>
      <c r="E207" s="2">
        <v>2.5</v>
      </c>
      <c r="G207" s="2">
        <v>5.6</v>
      </c>
      <c r="H207" s="2" t="s">
        <v>232</v>
      </c>
      <c r="I207" s="2">
        <v>14</v>
      </c>
    </row>
    <row r="208" spans="1:17" x14ac:dyDescent="0.25">
      <c r="A208" s="2" t="s">
        <v>15</v>
      </c>
      <c r="B208" s="5">
        <v>207</v>
      </c>
      <c r="D208" s="2" t="s">
        <v>35</v>
      </c>
      <c r="E208" s="2">
        <v>1.76</v>
      </c>
      <c r="G208" s="2">
        <v>4.2</v>
      </c>
      <c r="H208" s="2" t="s">
        <v>232</v>
      </c>
      <c r="I208" s="2">
        <v>14</v>
      </c>
    </row>
    <row r="209" spans="1:17" x14ac:dyDescent="0.25">
      <c r="A209" s="2" t="s">
        <v>15</v>
      </c>
      <c r="B209" s="5">
        <v>208</v>
      </c>
      <c r="E209" s="2">
        <v>4.03</v>
      </c>
      <c r="G209" s="2">
        <v>8.6999999999999993</v>
      </c>
      <c r="H209" s="2" t="s">
        <v>40</v>
      </c>
      <c r="I209" s="2">
        <v>3</v>
      </c>
    </row>
    <row r="210" spans="1:17" x14ac:dyDescent="0.25">
      <c r="A210" s="2" t="s">
        <v>15</v>
      </c>
      <c r="B210" s="5">
        <v>209</v>
      </c>
      <c r="E210" s="2">
        <v>1.95</v>
      </c>
      <c r="G210" s="2">
        <v>4.0999999999999996</v>
      </c>
      <c r="H210" s="2" t="s">
        <v>233</v>
      </c>
      <c r="I210" s="2">
        <v>3</v>
      </c>
    </row>
    <row r="211" spans="1:17" x14ac:dyDescent="0.25">
      <c r="A211" s="2" t="s">
        <v>15</v>
      </c>
      <c r="B211" s="5">
        <v>210</v>
      </c>
      <c r="E211" s="2">
        <v>2.2999999999999998</v>
      </c>
      <c r="G211" s="2">
        <v>3.9</v>
      </c>
      <c r="H211" s="2" t="s">
        <v>40</v>
      </c>
      <c r="I211" s="2">
        <v>3</v>
      </c>
    </row>
    <row r="212" spans="1:17" s="9" customFormat="1" x14ac:dyDescent="0.25">
      <c r="A212" s="7" t="s">
        <v>15</v>
      </c>
      <c r="B212" s="8">
        <v>211</v>
      </c>
      <c r="C212" s="7" t="s">
        <v>33</v>
      </c>
      <c r="D212" s="7"/>
      <c r="E212" s="7">
        <v>2.4300000000000002</v>
      </c>
      <c r="F212" s="7"/>
      <c r="G212" s="7">
        <v>6.7</v>
      </c>
      <c r="H212" s="7" t="s">
        <v>25</v>
      </c>
      <c r="I212" s="7">
        <v>1</v>
      </c>
      <c r="J212" s="7">
        <v>6.2</v>
      </c>
      <c r="K212" s="7">
        <v>5</v>
      </c>
      <c r="L212" s="7">
        <v>60</v>
      </c>
      <c r="M212" s="7" t="s">
        <v>259</v>
      </c>
      <c r="N212" s="7">
        <v>0</v>
      </c>
      <c r="O212" s="7"/>
      <c r="P212" s="7"/>
      <c r="Q212" s="7"/>
    </row>
    <row r="213" spans="1:17" x14ac:dyDescent="0.25">
      <c r="A213" s="2" t="s">
        <v>15</v>
      </c>
      <c r="B213" s="5">
        <v>212</v>
      </c>
      <c r="D213" s="2" t="s">
        <v>12</v>
      </c>
      <c r="E213" s="2">
        <v>2.14</v>
      </c>
      <c r="G213" s="2">
        <v>6.1</v>
      </c>
      <c r="H213" s="2" t="s">
        <v>25</v>
      </c>
      <c r="I213" s="2">
        <v>1</v>
      </c>
    </row>
    <row r="214" spans="1:17" x14ac:dyDescent="0.25">
      <c r="A214" s="2" t="s">
        <v>15</v>
      </c>
      <c r="B214" s="5">
        <v>213</v>
      </c>
      <c r="D214" s="2" t="s">
        <v>12</v>
      </c>
      <c r="E214" s="2">
        <v>2.27</v>
      </c>
      <c r="G214" s="2">
        <v>6.1</v>
      </c>
      <c r="H214" s="2" t="s">
        <v>25</v>
      </c>
      <c r="I214" s="2">
        <v>1</v>
      </c>
    </row>
    <row r="215" spans="1:17" x14ac:dyDescent="0.25">
      <c r="A215" s="2" t="s">
        <v>15</v>
      </c>
      <c r="B215" s="5">
        <v>214</v>
      </c>
      <c r="E215" s="2">
        <v>1.2</v>
      </c>
      <c r="G215" s="2">
        <v>4.7</v>
      </c>
      <c r="H215" s="2" t="s">
        <v>25</v>
      </c>
      <c r="I215" s="2">
        <v>1</v>
      </c>
    </row>
    <row r="216" spans="1:17" x14ac:dyDescent="0.25">
      <c r="A216" s="2" t="s">
        <v>15</v>
      </c>
      <c r="B216" s="5">
        <v>215</v>
      </c>
      <c r="D216" s="2" t="s">
        <v>12</v>
      </c>
      <c r="E216" s="2">
        <v>1.7</v>
      </c>
      <c r="G216" s="2">
        <v>4.8</v>
      </c>
      <c r="H216" s="2" t="s">
        <v>25</v>
      </c>
      <c r="I216" s="2">
        <v>1</v>
      </c>
    </row>
    <row r="217" spans="1:17" x14ac:dyDescent="0.25">
      <c r="A217" s="2" t="s">
        <v>15</v>
      </c>
      <c r="B217" s="5">
        <v>216</v>
      </c>
      <c r="E217" s="2">
        <v>2.2200000000000002</v>
      </c>
      <c r="G217" s="2">
        <v>6.9</v>
      </c>
      <c r="H217" s="2" t="s">
        <v>40</v>
      </c>
      <c r="I217" s="2">
        <v>3</v>
      </c>
    </row>
    <row r="218" spans="1:17" x14ac:dyDescent="0.25">
      <c r="A218" s="2" t="s">
        <v>15</v>
      </c>
      <c r="B218" s="5">
        <v>217</v>
      </c>
      <c r="D218" s="2" t="s">
        <v>12</v>
      </c>
      <c r="E218" s="2">
        <v>1.45</v>
      </c>
      <c r="G218" s="2">
        <v>2.7</v>
      </c>
      <c r="H218" s="2" t="s">
        <v>25</v>
      </c>
      <c r="I218" s="2">
        <v>1</v>
      </c>
    </row>
    <row r="219" spans="1:17" x14ac:dyDescent="0.25">
      <c r="A219" s="2" t="s">
        <v>15</v>
      </c>
      <c r="B219" s="5">
        <v>218</v>
      </c>
      <c r="D219" s="2" t="s">
        <v>12</v>
      </c>
      <c r="E219" s="2">
        <v>1.57</v>
      </c>
      <c r="G219" s="2">
        <v>5</v>
      </c>
      <c r="H219" s="2" t="s">
        <v>25</v>
      </c>
      <c r="I219" s="2">
        <v>1</v>
      </c>
    </row>
    <row r="220" spans="1:17" x14ac:dyDescent="0.25">
      <c r="A220" s="2" t="s">
        <v>15</v>
      </c>
      <c r="B220" s="5">
        <v>219</v>
      </c>
      <c r="D220" s="2" t="s">
        <v>12</v>
      </c>
      <c r="E220" s="2">
        <v>1.53</v>
      </c>
      <c r="G220" s="2">
        <v>5.0999999999999996</v>
      </c>
      <c r="H220" s="2" t="s">
        <v>25</v>
      </c>
      <c r="I220" s="2">
        <v>1</v>
      </c>
    </row>
    <row r="221" spans="1:17" x14ac:dyDescent="0.25">
      <c r="A221" s="2" t="s">
        <v>15</v>
      </c>
      <c r="B221" s="5">
        <v>220</v>
      </c>
      <c r="E221" s="2">
        <v>1.69</v>
      </c>
      <c r="G221" s="2">
        <v>4.3</v>
      </c>
      <c r="H221" s="2" t="s">
        <v>40</v>
      </c>
      <c r="I221" s="2">
        <v>3</v>
      </c>
    </row>
    <row r="222" spans="1:17" x14ac:dyDescent="0.25">
      <c r="A222" s="2" t="s">
        <v>15</v>
      </c>
      <c r="B222" s="5">
        <v>221</v>
      </c>
      <c r="E222" s="2">
        <v>1.19</v>
      </c>
      <c r="G222" s="2">
        <v>4.5</v>
      </c>
      <c r="H222" s="2" t="s">
        <v>25</v>
      </c>
      <c r="I222" s="2">
        <v>1</v>
      </c>
    </row>
    <row r="223" spans="1:17" x14ac:dyDescent="0.25">
      <c r="A223" s="2" t="s">
        <v>15</v>
      </c>
      <c r="B223" s="5">
        <v>222</v>
      </c>
      <c r="E223" s="2">
        <v>1.49</v>
      </c>
      <c r="G223" s="2">
        <v>6.3</v>
      </c>
      <c r="H223" s="2" t="s">
        <v>25</v>
      </c>
      <c r="I223" s="2">
        <v>1</v>
      </c>
    </row>
    <row r="224" spans="1:17" x14ac:dyDescent="0.25">
      <c r="A224" s="2" t="s">
        <v>15</v>
      </c>
      <c r="B224" s="5">
        <v>223</v>
      </c>
      <c r="E224" s="2">
        <v>1.1399999999999999</v>
      </c>
      <c r="G224" s="2">
        <v>5.0999999999999996</v>
      </c>
      <c r="H224" s="2" t="s">
        <v>25</v>
      </c>
      <c r="I224" s="2">
        <v>1</v>
      </c>
    </row>
    <row r="225" spans="1:10" x14ac:dyDescent="0.25">
      <c r="A225" s="2" t="s">
        <v>15</v>
      </c>
      <c r="B225" s="5">
        <v>224</v>
      </c>
      <c r="E225" s="2">
        <v>2.25</v>
      </c>
      <c r="G225" s="2">
        <v>8.1</v>
      </c>
      <c r="H225" s="2" t="s">
        <v>25</v>
      </c>
      <c r="I225" s="2">
        <v>1</v>
      </c>
    </row>
    <row r="226" spans="1:10" x14ac:dyDescent="0.25">
      <c r="A226" s="2" t="s">
        <v>15</v>
      </c>
      <c r="B226" s="5">
        <v>225</v>
      </c>
      <c r="E226" s="2">
        <v>1.51</v>
      </c>
      <c r="G226" s="2">
        <v>6</v>
      </c>
      <c r="H226" s="2" t="s">
        <v>25</v>
      </c>
      <c r="I226" s="2">
        <v>1</v>
      </c>
    </row>
    <row r="227" spans="1:10" x14ac:dyDescent="0.25">
      <c r="A227" s="2" t="s">
        <v>15</v>
      </c>
      <c r="B227" s="5">
        <v>226</v>
      </c>
      <c r="D227" s="2" t="s">
        <v>12</v>
      </c>
      <c r="E227" s="2">
        <v>1.04</v>
      </c>
      <c r="G227" s="2">
        <v>4.5999999999999996</v>
      </c>
      <c r="H227" s="2" t="s">
        <v>25</v>
      </c>
      <c r="I227" s="2">
        <v>1</v>
      </c>
    </row>
    <row r="228" spans="1:10" x14ac:dyDescent="0.25">
      <c r="A228" s="2" t="s">
        <v>15</v>
      </c>
      <c r="B228" s="5">
        <v>227</v>
      </c>
      <c r="D228" s="2" t="s">
        <v>35</v>
      </c>
      <c r="E228" s="2">
        <v>1.38</v>
      </c>
      <c r="G228" s="2">
        <v>6</v>
      </c>
      <c r="H228" s="2" t="s">
        <v>40</v>
      </c>
      <c r="I228" s="2">
        <v>3</v>
      </c>
    </row>
    <row r="229" spans="1:10" x14ac:dyDescent="0.25">
      <c r="A229" s="2" t="s">
        <v>15</v>
      </c>
      <c r="B229" s="5">
        <v>228</v>
      </c>
      <c r="D229" s="2" t="s">
        <v>35</v>
      </c>
      <c r="E229" s="2">
        <v>1.18</v>
      </c>
      <c r="G229" s="2">
        <v>6</v>
      </c>
      <c r="H229" s="2" t="s">
        <v>40</v>
      </c>
      <c r="I229" s="2">
        <v>3</v>
      </c>
    </row>
    <row r="230" spans="1:10" x14ac:dyDescent="0.25">
      <c r="A230" s="2" t="s">
        <v>15</v>
      </c>
      <c r="B230" s="5">
        <v>229</v>
      </c>
      <c r="D230" s="2" t="s">
        <v>35</v>
      </c>
      <c r="E230" s="2">
        <v>1.9</v>
      </c>
      <c r="G230" s="2">
        <v>6</v>
      </c>
      <c r="H230" s="2" t="s">
        <v>40</v>
      </c>
      <c r="I230" s="2">
        <v>3</v>
      </c>
    </row>
    <row r="231" spans="1:10" x14ac:dyDescent="0.25">
      <c r="A231" s="2" t="s">
        <v>15</v>
      </c>
      <c r="B231" s="5">
        <v>230</v>
      </c>
      <c r="D231" s="2" t="s">
        <v>35</v>
      </c>
      <c r="E231" s="2">
        <v>1.08</v>
      </c>
      <c r="G231" s="2">
        <v>6</v>
      </c>
      <c r="H231" s="2" t="s">
        <v>40</v>
      </c>
      <c r="I231" s="2">
        <v>3</v>
      </c>
    </row>
    <row r="232" spans="1:10" x14ac:dyDescent="0.25">
      <c r="A232" s="2" t="s">
        <v>15</v>
      </c>
      <c r="B232" s="5">
        <v>231</v>
      </c>
      <c r="D232" s="2" t="s">
        <v>35</v>
      </c>
      <c r="E232" s="2">
        <v>1.56</v>
      </c>
      <c r="G232" s="2">
        <v>6</v>
      </c>
      <c r="H232" s="2" t="s">
        <v>40</v>
      </c>
      <c r="I232" s="2">
        <v>3</v>
      </c>
    </row>
    <row r="233" spans="1:10" x14ac:dyDescent="0.25">
      <c r="A233" s="2" t="s">
        <v>15</v>
      </c>
      <c r="B233" s="5">
        <v>232</v>
      </c>
      <c r="C233" s="3"/>
      <c r="D233" s="3" t="s">
        <v>35</v>
      </c>
      <c r="E233" s="3">
        <v>1.1000000000000001</v>
      </c>
      <c r="F233" s="3"/>
      <c r="G233" s="3">
        <v>6</v>
      </c>
      <c r="H233" s="3" t="s">
        <v>40</v>
      </c>
      <c r="I233" s="3">
        <v>3</v>
      </c>
      <c r="J233" s="3"/>
    </row>
    <row r="234" spans="1:10" x14ac:dyDescent="0.25">
      <c r="A234" s="2" t="s">
        <v>15</v>
      </c>
      <c r="B234" s="5">
        <v>233</v>
      </c>
      <c r="E234" s="2">
        <v>1.52</v>
      </c>
      <c r="G234" s="2">
        <v>6</v>
      </c>
      <c r="H234" s="2" t="s">
        <v>40</v>
      </c>
      <c r="I234" s="2">
        <v>3</v>
      </c>
    </row>
    <row r="235" spans="1:10" x14ac:dyDescent="0.25">
      <c r="A235" s="2" t="s">
        <v>15</v>
      </c>
      <c r="B235" s="5">
        <v>234</v>
      </c>
      <c r="D235" s="2" t="s">
        <v>12</v>
      </c>
      <c r="E235" s="2">
        <v>1.1499999999999999</v>
      </c>
      <c r="G235" s="2">
        <v>3</v>
      </c>
      <c r="H235" s="2" t="s">
        <v>40</v>
      </c>
      <c r="I235" s="2">
        <v>3</v>
      </c>
    </row>
    <row r="236" spans="1:10" x14ac:dyDescent="0.25">
      <c r="A236" s="2" t="s">
        <v>15</v>
      </c>
      <c r="B236" s="5">
        <v>235</v>
      </c>
      <c r="E236" s="2">
        <v>1.53</v>
      </c>
      <c r="G236" s="2">
        <v>5</v>
      </c>
      <c r="H236" s="2" t="s">
        <v>40</v>
      </c>
      <c r="I236" s="2">
        <v>3</v>
      </c>
    </row>
    <row r="237" spans="1:10" x14ac:dyDescent="0.25">
      <c r="A237" s="2" t="s">
        <v>15</v>
      </c>
      <c r="B237" s="5">
        <v>236</v>
      </c>
      <c r="E237" s="2">
        <v>1.9</v>
      </c>
      <c r="G237" s="2">
        <v>5.5</v>
      </c>
      <c r="H237" s="2" t="s">
        <v>40</v>
      </c>
      <c r="I237" s="2">
        <v>3</v>
      </c>
    </row>
    <row r="238" spans="1:10" x14ac:dyDescent="0.25">
      <c r="A238" s="2" t="s">
        <v>15</v>
      </c>
      <c r="B238" s="5">
        <v>237</v>
      </c>
      <c r="D238" s="2" t="s">
        <v>12</v>
      </c>
      <c r="E238" s="2">
        <v>1.1499999999999999</v>
      </c>
      <c r="G238" s="2">
        <v>5</v>
      </c>
      <c r="H238" s="2" t="s">
        <v>40</v>
      </c>
      <c r="I238" s="2">
        <v>3</v>
      </c>
    </row>
    <row r="239" spans="1:10" x14ac:dyDescent="0.25">
      <c r="A239" s="2" t="s">
        <v>15</v>
      </c>
      <c r="B239" s="5">
        <v>238</v>
      </c>
      <c r="E239" s="2">
        <v>1.67</v>
      </c>
      <c r="G239" s="2">
        <v>6</v>
      </c>
      <c r="H239" s="2" t="s">
        <v>40</v>
      </c>
      <c r="I239" s="2">
        <v>3</v>
      </c>
    </row>
    <row r="240" spans="1:10" x14ac:dyDescent="0.25">
      <c r="A240" s="2" t="s">
        <v>15</v>
      </c>
      <c r="B240" s="5">
        <v>239</v>
      </c>
      <c r="E240" s="2">
        <v>1.9</v>
      </c>
      <c r="G240" s="2">
        <v>6</v>
      </c>
      <c r="H240" s="2" t="s">
        <v>40</v>
      </c>
      <c r="I240" s="2">
        <v>3</v>
      </c>
    </row>
    <row r="241" spans="1:17" x14ac:dyDescent="0.25">
      <c r="A241" s="2" t="s">
        <v>15</v>
      </c>
      <c r="B241" s="5">
        <v>240</v>
      </c>
      <c r="E241" s="2">
        <v>1.79</v>
      </c>
      <c r="G241" s="2">
        <v>6.2</v>
      </c>
      <c r="H241" s="2" t="s">
        <v>40</v>
      </c>
      <c r="I241" s="2">
        <v>3</v>
      </c>
    </row>
    <row r="242" spans="1:17" s="9" customFormat="1" x14ac:dyDescent="0.25">
      <c r="A242" s="7" t="s">
        <v>15</v>
      </c>
      <c r="B242" s="8">
        <v>241</v>
      </c>
      <c r="C242" s="7" t="s">
        <v>42</v>
      </c>
      <c r="D242" s="7"/>
      <c r="E242" s="7">
        <v>1</v>
      </c>
      <c r="F242" s="7"/>
      <c r="G242" s="7">
        <v>4.5</v>
      </c>
      <c r="H242" s="7" t="s">
        <v>40</v>
      </c>
      <c r="I242" s="7">
        <v>3</v>
      </c>
      <c r="J242" s="7">
        <v>3.5</v>
      </c>
      <c r="K242" s="7">
        <v>4</v>
      </c>
      <c r="L242" s="7">
        <v>30</v>
      </c>
      <c r="M242" s="7" t="s">
        <v>259</v>
      </c>
      <c r="N242" s="7">
        <v>0</v>
      </c>
      <c r="O242" s="7"/>
      <c r="P242" s="7"/>
      <c r="Q242" s="7"/>
    </row>
    <row r="243" spans="1:17" x14ac:dyDescent="0.25">
      <c r="A243" s="2" t="s">
        <v>15</v>
      </c>
      <c r="B243" s="5">
        <v>242</v>
      </c>
      <c r="E243" s="2">
        <v>1.1599999999999999</v>
      </c>
      <c r="G243" s="2">
        <v>4.5</v>
      </c>
      <c r="H243" s="2" t="s">
        <v>40</v>
      </c>
      <c r="I243" s="2">
        <v>3</v>
      </c>
    </row>
    <row r="244" spans="1:17" x14ac:dyDescent="0.25">
      <c r="A244" s="2" t="s">
        <v>15</v>
      </c>
      <c r="B244" s="5">
        <v>243</v>
      </c>
      <c r="D244" s="2" t="s">
        <v>35</v>
      </c>
      <c r="E244" s="2" t="s">
        <v>236</v>
      </c>
      <c r="G244" s="2">
        <v>5</v>
      </c>
      <c r="H244" s="2" t="s">
        <v>40</v>
      </c>
      <c r="I244" s="2">
        <v>3</v>
      </c>
    </row>
    <row r="245" spans="1:17" x14ac:dyDescent="0.25">
      <c r="A245" s="2" t="s">
        <v>15</v>
      </c>
      <c r="B245" s="5">
        <v>244</v>
      </c>
      <c r="D245" s="2" t="s">
        <v>35</v>
      </c>
      <c r="E245" s="2" t="s">
        <v>236</v>
      </c>
      <c r="G245" s="2">
        <v>5</v>
      </c>
      <c r="H245" s="2" t="s">
        <v>40</v>
      </c>
      <c r="I245" s="2">
        <v>3</v>
      </c>
    </row>
    <row r="246" spans="1:17" x14ac:dyDescent="0.25">
      <c r="A246" s="2" t="s">
        <v>15</v>
      </c>
      <c r="B246" s="5">
        <v>245</v>
      </c>
      <c r="D246" s="2" t="s">
        <v>35</v>
      </c>
      <c r="E246" s="2" t="s">
        <v>236</v>
      </c>
      <c r="G246" s="2">
        <v>5</v>
      </c>
      <c r="H246" s="2" t="s">
        <v>40</v>
      </c>
      <c r="I246" s="2">
        <v>3</v>
      </c>
    </row>
    <row r="247" spans="1:17" x14ac:dyDescent="0.25">
      <c r="A247" s="2" t="s">
        <v>15</v>
      </c>
      <c r="B247" s="5">
        <v>246</v>
      </c>
      <c r="D247" s="2" t="s">
        <v>35</v>
      </c>
      <c r="E247" s="2" t="s">
        <v>236</v>
      </c>
      <c r="G247" s="2">
        <v>5</v>
      </c>
      <c r="H247" s="2" t="s">
        <v>40</v>
      </c>
      <c r="I247" s="2">
        <v>3</v>
      </c>
    </row>
    <row r="248" spans="1:17" x14ac:dyDescent="0.25">
      <c r="A248" s="2" t="s">
        <v>15</v>
      </c>
      <c r="B248" s="5">
        <v>247</v>
      </c>
      <c r="D248" s="2" t="s">
        <v>35</v>
      </c>
      <c r="E248" s="2" t="s">
        <v>236</v>
      </c>
      <c r="G248" s="2">
        <v>5</v>
      </c>
      <c r="H248" s="2" t="s">
        <v>40</v>
      </c>
      <c r="I248" s="2">
        <v>3</v>
      </c>
    </row>
    <row r="249" spans="1:17" x14ac:dyDescent="0.25">
      <c r="A249" s="2" t="s">
        <v>15</v>
      </c>
      <c r="B249" s="5">
        <v>248</v>
      </c>
      <c r="D249" s="2" t="s">
        <v>35</v>
      </c>
      <c r="E249" s="2" t="s">
        <v>236</v>
      </c>
      <c r="G249" s="2">
        <v>5</v>
      </c>
      <c r="H249" s="2" t="s">
        <v>40</v>
      </c>
      <c r="I249" s="2">
        <v>3</v>
      </c>
    </row>
    <row r="250" spans="1:17" x14ac:dyDescent="0.25">
      <c r="A250" s="2" t="s">
        <v>15</v>
      </c>
      <c r="B250" s="5">
        <v>249</v>
      </c>
      <c r="D250" s="2" t="s">
        <v>35</v>
      </c>
      <c r="E250" s="2" t="s">
        <v>236</v>
      </c>
      <c r="G250" s="2">
        <v>5</v>
      </c>
      <c r="H250" s="2" t="s">
        <v>40</v>
      </c>
      <c r="I250" s="2">
        <v>3</v>
      </c>
    </row>
    <row r="251" spans="1:17" x14ac:dyDescent="0.25">
      <c r="A251" s="2" t="s">
        <v>15</v>
      </c>
      <c r="B251" s="5">
        <v>250</v>
      </c>
      <c r="D251" s="2" t="s">
        <v>35</v>
      </c>
      <c r="E251" s="2" t="s">
        <v>236</v>
      </c>
      <c r="G251" s="2">
        <v>5</v>
      </c>
      <c r="H251" s="2" t="s">
        <v>40</v>
      </c>
      <c r="I251" s="2">
        <v>3</v>
      </c>
    </row>
    <row r="252" spans="1:17" x14ac:dyDescent="0.25">
      <c r="A252" s="2" t="s">
        <v>15</v>
      </c>
      <c r="B252" s="5">
        <v>251</v>
      </c>
      <c r="D252" s="2" t="s">
        <v>35</v>
      </c>
      <c r="E252" s="2" t="s">
        <v>236</v>
      </c>
      <c r="G252" s="2">
        <v>5</v>
      </c>
      <c r="H252" s="2" t="s">
        <v>40</v>
      </c>
      <c r="I252" s="2">
        <v>3</v>
      </c>
    </row>
    <row r="253" spans="1:17" x14ac:dyDescent="0.25">
      <c r="A253" s="2" t="s">
        <v>15</v>
      </c>
      <c r="B253" s="5">
        <v>252</v>
      </c>
      <c r="D253" s="2" t="s">
        <v>35</v>
      </c>
      <c r="E253" s="2" t="s">
        <v>236</v>
      </c>
      <c r="G253" s="2">
        <v>5</v>
      </c>
      <c r="H253" s="2" t="s">
        <v>40</v>
      </c>
      <c r="I253" s="2">
        <v>3</v>
      </c>
    </row>
    <row r="254" spans="1:17" x14ac:dyDescent="0.25">
      <c r="A254" s="2" t="s">
        <v>15</v>
      </c>
      <c r="B254" s="5">
        <v>253</v>
      </c>
      <c r="D254" s="2" t="s">
        <v>35</v>
      </c>
      <c r="E254" s="2" t="s">
        <v>236</v>
      </c>
      <c r="G254" s="2">
        <v>5</v>
      </c>
      <c r="H254" s="2" t="s">
        <v>40</v>
      </c>
      <c r="I254" s="2">
        <v>3</v>
      </c>
    </row>
    <row r="255" spans="1:17" x14ac:dyDescent="0.25">
      <c r="A255" s="2" t="s">
        <v>15</v>
      </c>
      <c r="B255" s="5">
        <v>254</v>
      </c>
      <c r="D255" s="2" t="s">
        <v>35</v>
      </c>
      <c r="E255" s="2" t="s">
        <v>236</v>
      </c>
      <c r="G255" s="2">
        <v>5</v>
      </c>
      <c r="H255" s="2" t="s">
        <v>40</v>
      </c>
      <c r="I255" s="2">
        <v>3</v>
      </c>
    </row>
    <row r="256" spans="1:17" x14ac:dyDescent="0.25">
      <c r="A256" s="2" t="s">
        <v>15</v>
      </c>
      <c r="B256" s="5">
        <v>255</v>
      </c>
      <c r="D256" s="2" t="s">
        <v>35</v>
      </c>
      <c r="E256" s="2" t="s">
        <v>236</v>
      </c>
      <c r="G256" s="2">
        <v>5</v>
      </c>
      <c r="H256" s="2" t="s">
        <v>40</v>
      </c>
      <c r="I256" s="2">
        <v>3</v>
      </c>
    </row>
    <row r="257" spans="1:17" x14ac:dyDescent="0.25">
      <c r="A257" s="2" t="s">
        <v>15</v>
      </c>
      <c r="B257" s="5">
        <v>256</v>
      </c>
      <c r="E257" s="2">
        <v>1.87</v>
      </c>
      <c r="G257" s="2">
        <v>4.5</v>
      </c>
      <c r="H257" s="2" t="s">
        <v>40</v>
      </c>
      <c r="I257" s="2">
        <v>3</v>
      </c>
    </row>
    <row r="258" spans="1:17" s="9" customFormat="1" x14ac:dyDescent="0.25">
      <c r="A258" s="7" t="s">
        <v>15</v>
      </c>
      <c r="B258" s="8">
        <v>257</v>
      </c>
      <c r="C258" s="7" t="s">
        <v>43</v>
      </c>
      <c r="D258" s="7"/>
      <c r="E258" s="7" t="s">
        <v>234</v>
      </c>
      <c r="F258" s="7"/>
      <c r="G258" s="7">
        <v>3</v>
      </c>
      <c r="H258" s="7" t="s">
        <v>40</v>
      </c>
      <c r="I258" s="7">
        <v>3</v>
      </c>
      <c r="J258" s="7" t="s">
        <v>34</v>
      </c>
      <c r="K258" s="7">
        <v>6</v>
      </c>
      <c r="L258" s="7">
        <v>40</v>
      </c>
      <c r="M258" s="7" t="s">
        <v>260</v>
      </c>
      <c r="N258" s="7" t="s">
        <v>241</v>
      </c>
      <c r="O258" s="7"/>
      <c r="P258" s="7"/>
      <c r="Q258" s="7"/>
    </row>
    <row r="259" spans="1:17" x14ac:dyDescent="0.25">
      <c r="A259" s="2" t="s">
        <v>15</v>
      </c>
      <c r="B259" s="5">
        <v>258</v>
      </c>
      <c r="E259" s="2" t="s">
        <v>234</v>
      </c>
      <c r="G259" s="2">
        <v>3</v>
      </c>
      <c r="H259" s="2" t="s">
        <v>40</v>
      </c>
      <c r="I259" s="2">
        <v>3</v>
      </c>
    </row>
    <row r="260" spans="1:17" x14ac:dyDescent="0.25">
      <c r="A260" s="2" t="s">
        <v>15</v>
      </c>
      <c r="B260" s="5">
        <v>259</v>
      </c>
      <c r="E260" s="2" t="s">
        <v>234</v>
      </c>
      <c r="G260" s="2">
        <v>3</v>
      </c>
      <c r="H260" s="2" t="s">
        <v>40</v>
      </c>
      <c r="I260" s="2">
        <v>3</v>
      </c>
    </row>
    <row r="261" spans="1:17" x14ac:dyDescent="0.25">
      <c r="A261" s="2" t="s">
        <v>15</v>
      </c>
      <c r="B261" s="5">
        <v>260</v>
      </c>
      <c r="E261" s="2" t="s">
        <v>234</v>
      </c>
      <c r="G261" s="2">
        <v>3</v>
      </c>
      <c r="H261" s="2" t="s">
        <v>40</v>
      </c>
      <c r="I261" s="2">
        <v>3</v>
      </c>
    </row>
    <row r="262" spans="1:17" s="9" customFormat="1" x14ac:dyDescent="0.25">
      <c r="A262" s="7" t="s">
        <v>15</v>
      </c>
      <c r="B262" s="8">
        <v>261</v>
      </c>
      <c r="C262" s="7" t="s">
        <v>44</v>
      </c>
      <c r="D262" s="7"/>
      <c r="E262" s="7">
        <v>5.0199999999999996</v>
      </c>
      <c r="F262" s="7"/>
      <c r="G262" s="7">
        <v>9</v>
      </c>
      <c r="H262" s="7" t="s">
        <v>25</v>
      </c>
      <c r="I262" s="7">
        <v>1</v>
      </c>
      <c r="J262" s="7" t="s">
        <v>34</v>
      </c>
      <c r="K262" s="7">
        <v>26</v>
      </c>
      <c r="L262" s="7">
        <v>45</v>
      </c>
      <c r="M262" s="7" t="s">
        <v>72</v>
      </c>
      <c r="N262" s="7" t="s">
        <v>261</v>
      </c>
      <c r="O262" s="7"/>
      <c r="P262" s="7"/>
      <c r="Q262" s="7"/>
    </row>
    <row r="263" spans="1:17" x14ac:dyDescent="0.25">
      <c r="A263" s="2" t="s">
        <v>15</v>
      </c>
      <c r="B263" s="5">
        <v>262</v>
      </c>
      <c r="E263" s="2">
        <v>1.25</v>
      </c>
      <c r="G263" s="2">
        <v>3.5</v>
      </c>
      <c r="H263" s="2" t="s">
        <v>40</v>
      </c>
      <c r="I263" s="2">
        <v>3</v>
      </c>
    </row>
    <row r="264" spans="1:17" x14ac:dyDescent="0.25">
      <c r="A264" s="2" t="s">
        <v>15</v>
      </c>
      <c r="B264" s="5">
        <v>263</v>
      </c>
      <c r="E264" s="2">
        <v>1.1399999999999999</v>
      </c>
      <c r="G264" s="2">
        <v>3.5</v>
      </c>
      <c r="H264" s="2" t="s">
        <v>40</v>
      </c>
      <c r="I264" s="2">
        <v>3</v>
      </c>
    </row>
    <row r="265" spans="1:17" s="9" customFormat="1" x14ac:dyDescent="0.25">
      <c r="A265" s="7" t="s">
        <v>15</v>
      </c>
      <c r="B265" s="8">
        <v>264</v>
      </c>
      <c r="C265" s="7" t="s">
        <v>45</v>
      </c>
      <c r="D265" s="7"/>
      <c r="E265" s="7">
        <v>0.74</v>
      </c>
      <c r="F265" s="7"/>
      <c r="G265" s="7">
        <v>2.5</v>
      </c>
      <c r="H265" s="7" t="s">
        <v>112</v>
      </c>
      <c r="I265" s="7">
        <v>6</v>
      </c>
      <c r="J265" s="7" t="s">
        <v>34</v>
      </c>
      <c r="K265" s="7">
        <v>4</v>
      </c>
      <c r="L265" s="7">
        <v>30</v>
      </c>
      <c r="M265" s="7" t="s">
        <v>72</v>
      </c>
      <c r="N265" s="7" t="s">
        <v>192</v>
      </c>
      <c r="O265" s="7"/>
      <c r="P265" s="7"/>
      <c r="Q265" s="7"/>
    </row>
    <row r="266" spans="1:17" x14ac:dyDescent="0.25">
      <c r="A266" s="2" t="s">
        <v>15</v>
      </c>
      <c r="B266" s="5">
        <v>265</v>
      </c>
      <c r="E266" s="2" t="s">
        <v>235</v>
      </c>
      <c r="G266" s="2">
        <v>4.5</v>
      </c>
      <c r="H266" s="2" t="s">
        <v>112</v>
      </c>
      <c r="I266" s="2">
        <v>6</v>
      </c>
    </row>
    <row r="267" spans="1:17" x14ac:dyDescent="0.25">
      <c r="A267" s="2" t="s">
        <v>15</v>
      </c>
      <c r="B267" s="5">
        <v>266</v>
      </c>
      <c r="E267" s="2" t="s">
        <v>235</v>
      </c>
      <c r="G267" s="2">
        <v>4.5</v>
      </c>
      <c r="H267" s="2" t="s">
        <v>112</v>
      </c>
      <c r="I267" s="2">
        <v>6</v>
      </c>
    </row>
    <row r="268" spans="1:17" x14ac:dyDescent="0.25">
      <c r="A268" s="2" t="s">
        <v>15</v>
      </c>
      <c r="B268" s="5">
        <v>267</v>
      </c>
      <c r="E268" s="2" t="s">
        <v>235</v>
      </c>
      <c r="G268" s="2">
        <v>4.5</v>
      </c>
      <c r="H268" s="2" t="s">
        <v>112</v>
      </c>
      <c r="I268" s="2">
        <v>6</v>
      </c>
    </row>
    <row r="269" spans="1:17" x14ac:dyDescent="0.25">
      <c r="A269" s="2" t="s">
        <v>15</v>
      </c>
      <c r="B269" s="5">
        <v>268</v>
      </c>
      <c r="E269" s="2" t="s">
        <v>235</v>
      </c>
      <c r="G269" s="2">
        <v>4.5</v>
      </c>
      <c r="H269" s="2" t="s">
        <v>112</v>
      </c>
      <c r="I269" s="2">
        <v>6</v>
      </c>
    </row>
    <row r="270" spans="1:17" x14ac:dyDescent="0.25">
      <c r="A270" s="2" t="s">
        <v>15</v>
      </c>
      <c r="B270" s="5">
        <v>269</v>
      </c>
      <c r="E270" s="2" t="s">
        <v>235</v>
      </c>
      <c r="G270" s="2">
        <v>4.5</v>
      </c>
      <c r="H270" s="2" t="s">
        <v>112</v>
      </c>
      <c r="I270" s="2">
        <v>6</v>
      </c>
    </row>
    <row r="271" spans="1:17" x14ac:dyDescent="0.25">
      <c r="A271" s="2" t="s">
        <v>15</v>
      </c>
      <c r="B271" s="5">
        <v>270</v>
      </c>
      <c r="E271" s="2" t="s">
        <v>235</v>
      </c>
      <c r="G271" s="2">
        <v>4.5</v>
      </c>
      <c r="H271" s="2" t="s">
        <v>112</v>
      </c>
      <c r="I271" s="2">
        <v>6</v>
      </c>
    </row>
    <row r="272" spans="1:17" x14ac:dyDescent="0.25">
      <c r="A272" s="2" t="s">
        <v>15</v>
      </c>
      <c r="B272" s="5">
        <v>271</v>
      </c>
      <c r="E272" s="2" t="s">
        <v>235</v>
      </c>
      <c r="G272" s="2">
        <v>4.5</v>
      </c>
      <c r="H272" s="2" t="s">
        <v>112</v>
      </c>
      <c r="I272" s="2">
        <v>6</v>
      </c>
    </row>
    <row r="273" spans="1:17" x14ac:dyDescent="0.25">
      <c r="A273" s="2" t="s">
        <v>15</v>
      </c>
      <c r="B273" s="5">
        <v>272</v>
      </c>
      <c r="E273" s="2" t="s">
        <v>235</v>
      </c>
      <c r="G273" s="2">
        <v>4.5</v>
      </c>
      <c r="H273" s="2" t="s">
        <v>112</v>
      </c>
      <c r="I273" s="2">
        <v>6</v>
      </c>
    </row>
    <row r="274" spans="1:17" x14ac:dyDescent="0.25">
      <c r="A274" s="2" t="s">
        <v>15</v>
      </c>
      <c r="B274" s="5">
        <v>273</v>
      </c>
      <c r="E274" s="2" t="s">
        <v>235</v>
      </c>
      <c r="G274" s="2">
        <v>4.5</v>
      </c>
      <c r="H274" s="2" t="s">
        <v>112</v>
      </c>
      <c r="I274" s="2">
        <v>6</v>
      </c>
    </row>
    <row r="275" spans="1:17" x14ac:dyDescent="0.25">
      <c r="A275" s="2" t="s">
        <v>15</v>
      </c>
      <c r="B275" s="5">
        <v>274</v>
      </c>
      <c r="E275" s="2" t="s">
        <v>235</v>
      </c>
      <c r="G275" s="2">
        <v>4.5</v>
      </c>
      <c r="H275" s="2" t="s">
        <v>112</v>
      </c>
      <c r="I275" s="2">
        <v>6</v>
      </c>
    </row>
    <row r="276" spans="1:17" x14ac:dyDescent="0.25">
      <c r="A276" s="2" t="s">
        <v>15</v>
      </c>
      <c r="B276" s="5">
        <v>275</v>
      </c>
      <c r="E276" s="2" t="s">
        <v>235</v>
      </c>
      <c r="G276" s="2">
        <v>4.5</v>
      </c>
      <c r="H276" s="2" t="s">
        <v>112</v>
      </c>
      <c r="I276" s="2">
        <v>6</v>
      </c>
    </row>
    <row r="277" spans="1:17" x14ac:dyDescent="0.25">
      <c r="A277" s="2" t="s">
        <v>15</v>
      </c>
      <c r="B277" s="5">
        <v>276</v>
      </c>
      <c r="E277" s="2" t="s">
        <v>235</v>
      </c>
      <c r="G277" s="2">
        <v>4.5</v>
      </c>
      <c r="H277" s="2" t="s">
        <v>112</v>
      </c>
      <c r="I277" s="2">
        <v>6</v>
      </c>
    </row>
    <row r="278" spans="1:17" x14ac:dyDescent="0.25">
      <c r="A278" s="2" t="s">
        <v>15</v>
      </c>
      <c r="B278" s="5">
        <v>277</v>
      </c>
      <c r="E278" s="2" t="s">
        <v>235</v>
      </c>
      <c r="G278" s="2">
        <v>4.5</v>
      </c>
      <c r="H278" s="2" t="s">
        <v>112</v>
      </c>
      <c r="I278" s="2">
        <v>6</v>
      </c>
    </row>
    <row r="279" spans="1:17" x14ac:dyDescent="0.25">
      <c r="A279" s="2" t="s">
        <v>15</v>
      </c>
      <c r="B279" s="5">
        <v>278</v>
      </c>
      <c r="E279" s="2" t="s">
        <v>237</v>
      </c>
      <c r="G279" s="2">
        <v>6.5</v>
      </c>
      <c r="H279" s="2" t="s">
        <v>40</v>
      </c>
      <c r="I279" s="2">
        <v>3</v>
      </c>
    </row>
    <row r="280" spans="1:17" x14ac:dyDescent="0.25">
      <c r="A280" s="2" t="s">
        <v>15</v>
      </c>
      <c r="B280" s="5">
        <v>279</v>
      </c>
      <c r="E280" s="2" t="s">
        <v>237</v>
      </c>
      <c r="G280" s="2">
        <v>6.5</v>
      </c>
      <c r="H280" s="2" t="s">
        <v>40</v>
      </c>
      <c r="I280" s="2">
        <v>3</v>
      </c>
    </row>
    <row r="281" spans="1:17" x14ac:dyDescent="0.25">
      <c r="A281" s="2" t="s">
        <v>15</v>
      </c>
      <c r="B281" s="5">
        <v>280</v>
      </c>
      <c r="E281" s="2" t="s">
        <v>237</v>
      </c>
      <c r="G281" s="2">
        <v>6.5</v>
      </c>
      <c r="H281" s="2" t="s">
        <v>40</v>
      </c>
      <c r="I281" s="2">
        <v>3</v>
      </c>
    </row>
    <row r="282" spans="1:17" s="9" customFormat="1" x14ac:dyDescent="0.25">
      <c r="A282" s="7" t="s">
        <v>15</v>
      </c>
      <c r="B282" s="8">
        <v>281</v>
      </c>
      <c r="C282" s="7" t="s">
        <v>46</v>
      </c>
      <c r="D282" s="7" t="s">
        <v>35</v>
      </c>
      <c r="E282" s="7" t="s">
        <v>238</v>
      </c>
      <c r="F282" s="7"/>
      <c r="G282" s="7">
        <v>5.5</v>
      </c>
      <c r="H282" s="7" t="s">
        <v>40</v>
      </c>
      <c r="I282" s="7">
        <v>3</v>
      </c>
      <c r="J282" s="7">
        <v>2</v>
      </c>
      <c r="K282" s="7" t="s">
        <v>34</v>
      </c>
      <c r="L282" s="7" t="s">
        <v>34</v>
      </c>
      <c r="M282" s="7" t="s">
        <v>72</v>
      </c>
      <c r="N282" s="7" t="s">
        <v>196</v>
      </c>
      <c r="O282" s="7"/>
      <c r="P282" s="7"/>
      <c r="Q282" s="7"/>
    </row>
    <row r="283" spans="1:17" x14ac:dyDescent="0.25">
      <c r="A283" s="2" t="s">
        <v>15</v>
      </c>
      <c r="B283" s="5">
        <v>282</v>
      </c>
      <c r="E283" s="2" t="s">
        <v>238</v>
      </c>
      <c r="G283" s="2">
        <v>5.5</v>
      </c>
      <c r="H283" s="2" t="s">
        <v>40</v>
      </c>
      <c r="I283" s="2">
        <v>3</v>
      </c>
    </row>
    <row r="284" spans="1:17" x14ac:dyDescent="0.25">
      <c r="A284" s="2" t="s">
        <v>15</v>
      </c>
      <c r="B284" s="5">
        <v>283</v>
      </c>
      <c r="E284" s="2" t="s">
        <v>238</v>
      </c>
      <c r="G284" s="2">
        <v>5.5</v>
      </c>
      <c r="H284" s="2" t="s">
        <v>40</v>
      </c>
      <c r="I284" s="2">
        <v>3</v>
      </c>
    </row>
    <row r="285" spans="1:17" x14ac:dyDescent="0.25">
      <c r="A285" s="2" t="s">
        <v>15</v>
      </c>
      <c r="B285" s="5">
        <v>284</v>
      </c>
      <c r="E285" s="2" t="s">
        <v>238</v>
      </c>
      <c r="G285" s="2">
        <v>5.5</v>
      </c>
      <c r="H285" s="2" t="s">
        <v>40</v>
      </c>
      <c r="I285" s="2">
        <v>3</v>
      </c>
    </row>
    <row r="286" spans="1:17" x14ac:dyDescent="0.25">
      <c r="A286" s="2" t="s">
        <v>15</v>
      </c>
      <c r="B286" s="5">
        <v>285</v>
      </c>
      <c r="E286" s="2" t="s">
        <v>238</v>
      </c>
      <c r="G286" s="2">
        <v>5.5</v>
      </c>
      <c r="H286" s="2" t="s">
        <v>40</v>
      </c>
      <c r="I286" s="2">
        <v>3</v>
      </c>
    </row>
    <row r="287" spans="1:17" x14ac:dyDescent="0.25">
      <c r="A287" s="2" t="s">
        <v>15</v>
      </c>
      <c r="B287" s="5">
        <v>286</v>
      </c>
      <c r="E287" s="2" t="s">
        <v>238</v>
      </c>
      <c r="G287" s="2">
        <v>5.5</v>
      </c>
      <c r="H287" s="2" t="s">
        <v>40</v>
      </c>
      <c r="I287" s="2">
        <v>3</v>
      </c>
    </row>
    <row r="288" spans="1:17" x14ac:dyDescent="0.25">
      <c r="A288" s="2" t="s">
        <v>15</v>
      </c>
      <c r="B288" s="5">
        <v>287</v>
      </c>
      <c r="E288" s="2" t="s">
        <v>238</v>
      </c>
      <c r="G288" s="2">
        <v>5.5</v>
      </c>
      <c r="H288" s="2" t="s">
        <v>40</v>
      </c>
      <c r="I288" s="2">
        <v>3</v>
      </c>
    </row>
    <row r="289" spans="1:17" s="9" customFormat="1" x14ac:dyDescent="0.25">
      <c r="A289" s="7" t="s">
        <v>15</v>
      </c>
      <c r="B289" s="8">
        <v>288</v>
      </c>
      <c r="C289" s="7" t="s">
        <v>47</v>
      </c>
      <c r="D289" s="7" t="s">
        <v>35</v>
      </c>
      <c r="E289" s="7" t="s">
        <v>238</v>
      </c>
      <c r="F289" s="7"/>
      <c r="G289" s="7">
        <v>5.5</v>
      </c>
      <c r="H289" s="7" t="s">
        <v>40</v>
      </c>
      <c r="I289" s="7">
        <v>3</v>
      </c>
      <c r="J289" s="7">
        <v>2</v>
      </c>
      <c r="K289" s="7" t="s">
        <v>34</v>
      </c>
      <c r="L289" s="7" t="s">
        <v>34</v>
      </c>
      <c r="M289" s="7" t="s">
        <v>72</v>
      </c>
      <c r="N289" s="7" t="s">
        <v>257</v>
      </c>
      <c r="O289" s="7"/>
      <c r="P289" s="7"/>
      <c r="Q289" s="7"/>
    </row>
    <row r="290" spans="1:17" x14ac:dyDescent="0.25">
      <c r="B290" s="5"/>
    </row>
    <row r="291" spans="1:17" x14ac:dyDescent="0.25">
      <c r="B291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F1 (N to S)</vt:lpstr>
      <vt:lpstr>F1 (E to W)</vt:lpstr>
      <vt:lpstr>F2 (E to W)</vt:lpstr>
      <vt:lpstr>F2 (S to N)</vt:lpstr>
      <vt:lpstr>F3 (S to N)</vt:lpstr>
      <vt:lpstr>F3 (E to W)</vt:lpstr>
      <vt:lpstr>F5 (S to N)</vt:lpstr>
      <vt:lpstr>F5 (E to W)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RAKBAR</dc:creator>
  <cp:lastModifiedBy>Ruzbeh Akbar</cp:lastModifiedBy>
  <dcterms:created xsi:type="dcterms:W3CDTF">2012-07-20T20:24:12Z</dcterms:created>
  <dcterms:modified xsi:type="dcterms:W3CDTF">2012-12-21T18:15:48Z</dcterms:modified>
</cp:coreProperties>
</file>